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mschaap/Desktop/"/>
    </mc:Choice>
  </mc:AlternateContent>
  <xr:revisionPtr revIDLastSave="0" documentId="8_{FAA2528D-57FC-5B43-B2F4-0349B9807B11}" xr6:coauthVersionLast="47" xr6:coauthVersionMax="47" xr10:uidLastSave="{00000000-0000-0000-0000-000000000000}"/>
  <bookViews>
    <workbookView xWindow="0" yWindow="500" windowWidth="28800" windowHeight="17500" activeTab="3" xr2:uid="{00000000-000D-0000-FFFF-FFFF00000000}"/>
  </bookViews>
  <sheets>
    <sheet name="1. Leeswijzer Datadictionary" sheetId="27" r:id="rId1"/>
    <sheet name="2. Inclusiecriteria" sheetId="17" r:id="rId2"/>
    <sheet name="3. Analyse informatiebehoefte" sheetId="18" r:id="rId3"/>
    <sheet name="4. Datadictionary Hypofyse" sheetId="9" r:id="rId4"/>
    <sheet name="5. DTVT" sheetId="25" r:id="rId5"/>
    <sheet name="6. Overige codelijsten" sheetId="20" r:id="rId6"/>
    <sheet name="7. Waardelijsten" sheetId="24" r:id="rId7"/>
    <sheet name="8. Waardelijst Hypofyse" sheetId="13" r:id="rId8"/>
    <sheet name="9. Openstaande punten" sheetId="26" r:id="rId9"/>
  </sheets>
  <definedNames>
    <definedName name="_xlnm._FilterDatabase" localSheetId="3" hidden="1">'4. Datadictionary Hypofyse'!$I$1:$U$358</definedName>
    <definedName name="_xlnm._FilterDatabase" localSheetId="7" hidden="1">'8. Waardelijst Hypofyse'!$A$1:$WVN$1992</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9" l="1"/>
  <c r="Q18" i="9"/>
  <c r="Q227" i="9"/>
  <c r="Q50" i="9"/>
  <c r="Q95" i="9"/>
  <c r="Q94" i="9"/>
  <c r="Q209" i="9"/>
  <c r="Q206" i="9"/>
  <c r="Q202" i="9"/>
  <c r="Q199" i="9"/>
  <c r="Q195" i="9"/>
  <c r="Q194" i="9"/>
  <c r="Q191" i="9"/>
  <c r="Q190" i="9"/>
  <c r="Q182" i="9"/>
  <c r="Q181" i="9"/>
  <c r="Q186" i="9"/>
  <c r="Q185" i="9"/>
  <c r="Q53" i="9"/>
  <c r="Q222" i="9"/>
  <c r="Q219" i="9"/>
  <c r="Q173" i="9"/>
  <c r="Q170" i="9"/>
  <c r="Q167" i="9"/>
  <c r="Q164" i="9"/>
  <c r="Q163" i="9"/>
  <c r="Q160" i="9"/>
  <c r="Q157" i="9"/>
  <c r="Q156" i="9"/>
  <c r="Q146" i="9"/>
  <c r="Q145" i="9"/>
  <c r="Q142" i="9"/>
  <c r="Q141" i="9"/>
  <c r="Q136" i="9"/>
  <c r="Q127" i="9"/>
  <c r="Q126" i="9"/>
  <c r="Q114" i="9"/>
  <c r="Q102" i="9"/>
  <c r="Q99" i="9"/>
  <c r="Q98" i="9"/>
  <c r="Q91" i="9"/>
  <c r="Q90" i="9"/>
  <c r="Q87" i="9"/>
  <c r="Q86" i="9"/>
  <c r="Q83" i="9"/>
  <c r="Q82" i="9"/>
  <c r="Q79" i="9"/>
  <c r="Q78" i="9"/>
  <c r="Q75" i="9"/>
  <c r="Q74" i="9"/>
  <c r="Q71" i="9"/>
  <c r="Q70" i="9"/>
  <c r="Q67" i="9"/>
  <c r="Q66" i="9"/>
  <c r="Q63" i="9"/>
  <c r="Q62" i="9"/>
  <c r="Q59" i="9"/>
  <c r="Q58" i="9"/>
  <c r="Q44" i="9"/>
  <c r="Q43" i="9"/>
  <c r="Q35" i="9"/>
  <c r="Q34" i="9"/>
  <c r="Q31" i="9"/>
  <c r="Q22" i="9"/>
  <c r="Q11" i="9"/>
  <c r="Q10" i="9"/>
  <c r="Q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Kirsten Top-Smits</author>
    <author>Microsoft Office User</author>
    <author>tc={FDF74427-6CAD-2B42-AF47-737A163A947B}</author>
  </authors>
  <commentList>
    <comment ref="C11" authorId="0" shapeId="0" xr:uid="{34E87EB6-98C8-4EC4-A6B5-8F7F5E088182}">
      <text>
        <r>
          <rPr>
            <b/>
            <sz val="9"/>
            <color rgb="FF000000"/>
            <rFont val="Tahoma"/>
            <family val="2"/>
          </rPr>
          <t>Kirsten Top-Smits:</t>
        </r>
        <r>
          <rPr>
            <sz val="9"/>
            <color rgb="FF000000"/>
            <rFont val="Tahoma"/>
            <family val="2"/>
          </rPr>
          <t xml:space="preserve">
</t>
        </r>
        <r>
          <rPr>
            <sz val="9"/>
            <color rgb="FF000000"/>
            <rFont val="Tahoma"/>
            <family val="2"/>
          </rPr>
          <t xml:space="preserve">Geboortedatum
</t>
        </r>
        <r>
          <rPr>
            <sz val="9"/>
            <color rgb="FF000000"/>
            <rFont val="Tahoma"/>
            <family val="2"/>
          </rPr>
          <t xml:space="preserve">Geslacht
</t>
        </r>
        <r>
          <rPr>
            <sz val="9"/>
            <color rgb="FF000000"/>
            <rFont val="Tahoma"/>
            <family val="2"/>
          </rPr>
          <t xml:space="preserve">NAW gegevens
</t>
        </r>
      </text>
    </comment>
    <comment ref="J11" authorId="0" shapeId="0" xr:uid="{32E72019-6BAB-4F33-8296-9AA3DD8F5E54}">
      <text>
        <r>
          <rPr>
            <b/>
            <sz val="9"/>
            <color rgb="FF000000"/>
            <rFont val="Tahoma"/>
            <family val="2"/>
          </rPr>
          <t>Kirsten Top-Smits:</t>
        </r>
        <r>
          <rPr>
            <sz val="9"/>
            <color rgb="FF000000"/>
            <rFont val="Tahoma"/>
            <family val="2"/>
          </rPr>
          <t xml:space="preserve">
</t>
        </r>
        <r>
          <rPr>
            <sz val="9"/>
            <color rgb="FF000000"/>
            <rFont val="Tahoma"/>
            <family val="2"/>
          </rPr>
          <t xml:space="preserve">Bloed prikken
</t>
        </r>
        <r>
          <rPr>
            <sz val="9"/>
            <color rgb="FF000000"/>
            <rFont val="Tahoma"/>
            <family val="2"/>
          </rPr>
          <t xml:space="preserve">Goedkeuring anesthesie
</t>
        </r>
        <r>
          <rPr>
            <sz val="9"/>
            <color rgb="FF000000"/>
            <rFont val="Tahoma"/>
            <family val="2"/>
          </rPr>
          <t xml:space="preserve">pre-operatieve screening
</t>
        </r>
        <r>
          <rPr>
            <sz val="9"/>
            <color rgb="FF000000"/>
            <rFont val="Tahoma"/>
            <family val="2"/>
          </rPr>
          <t xml:space="preserve">CT (alleen als het nog niet gedaan is)
</t>
        </r>
        <r>
          <rPr>
            <sz val="9"/>
            <color rgb="FF000000"/>
            <rFont val="Tahoma"/>
            <family val="2"/>
          </rPr>
          <t xml:space="preserve">Gezichtsveldonderzoek
</t>
        </r>
        <r>
          <rPr>
            <sz val="9"/>
            <color rgb="FF000000"/>
            <rFont val="Tahoma"/>
            <family val="2"/>
          </rPr>
          <t xml:space="preserve">Stealth MRI (dag van opname)
</t>
        </r>
        <r>
          <rPr>
            <sz val="9"/>
            <color rgb="FF000000"/>
            <rFont val="Tahoma"/>
            <family val="2"/>
          </rPr>
          <t>standaard opname anamnese</t>
        </r>
      </text>
    </comment>
    <comment ref="L11" authorId="0" shapeId="0" xr:uid="{E4CA1522-8BE7-4C26-B56C-71958D9E8B02}">
      <text>
        <r>
          <rPr>
            <b/>
            <sz val="9"/>
            <color rgb="FF000000"/>
            <rFont val="Tahoma"/>
            <family val="2"/>
          </rPr>
          <t>Kirsten Top-Smits:</t>
        </r>
        <r>
          <rPr>
            <sz val="9"/>
            <color rgb="FF000000"/>
            <rFont val="Tahoma"/>
            <family val="2"/>
          </rPr>
          <t xml:space="preserve">
</t>
        </r>
        <r>
          <rPr>
            <sz val="9"/>
            <color rgb="FF000000"/>
            <rFont val="Tahoma"/>
            <family val="2"/>
          </rPr>
          <t xml:space="preserve">operatie
</t>
        </r>
      </text>
    </comment>
    <comment ref="Q11" authorId="0" shapeId="0" xr:uid="{78AD6B5C-1D48-4478-8B14-D89C3E59A6A5}">
      <text>
        <r>
          <rPr>
            <b/>
            <sz val="9"/>
            <color rgb="FF000000"/>
            <rFont val="Tahoma"/>
            <family val="2"/>
          </rPr>
          <t>Kirsten Top-Smits:</t>
        </r>
        <r>
          <rPr>
            <sz val="9"/>
            <color rgb="FF000000"/>
            <rFont val="Tahoma"/>
            <family val="2"/>
          </rPr>
          <t xml:space="preserve">
</t>
        </r>
        <r>
          <rPr>
            <sz val="9"/>
            <color rgb="FF000000"/>
            <rFont val="Tahoma"/>
            <family val="2"/>
          </rPr>
          <t xml:space="preserve">Complicaties
</t>
        </r>
      </text>
    </comment>
    <comment ref="R11" authorId="0" shapeId="0" xr:uid="{46828A83-FFF8-EB4F-98B4-C7B19A13FB97}">
      <text>
        <r>
          <rPr>
            <b/>
            <sz val="9"/>
            <color rgb="FF000000"/>
            <rFont val="Tahoma"/>
            <family val="2"/>
          </rPr>
          <t>Kirsten Top-Smits:</t>
        </r>
        <r>
          <rPr>
            <sz val="9"/>
            <color rgb="FF000000"/>
            <rFont val="Tahoma"/>
            <family val="2"/>
          </rPr>
          <t xml:space="preserve">
</t>
        </r>
        <r>
          <rPr>
            <sz val="9"/>
            <color rgb="FF000000"/>
            <rFont val="Tahoma"/>
            <family val="2"/>
          </rPr>
          <t xml:space="preserve">Complicaties
</t>
        </r>
      </text>
    </comment>
    <comment ref="E12" authorId="0" shapeId="0" xr:uid="{2CC966EF-8596-814F-ACC7-845B1848AD8F}">
      <text>
        <r>
          <rPr>
            <sz val="10"/>
            <color rgb="FF000000"/>
            <rFont val="Arial"/>
            <family val="2"/>
          </rPr>
          <t xml:space="preserve">Kirsten Top-Smits:
</t>
        </r>
        <r>
          <rPr>
            <sz val="10"/>
            <color rgb="FF000000"/>
            <rFont val="Arial"/>
            <family val="2"/>
          </rPr>
          <t xml:space="preserve">Vastleggen welke klachten?
</t>
        </r>
        <r>
          <rPr>
            <sz val="10"/>
            <color rgb="FF000000"/>
            <rFont val="Arial"/>
            <family val="2"/>
          </rPr>
          <t>Voorgeschiedenis</t>
        </r>
      </text>
    </comment>
    <comment ref="F12" authorId="0" shapeId="0" xr:uid="{A04D8761-6CEF-47C3-A4FC-7E71A025C5C8}">
      <text>
        <r>
          <rPr>
            <b/>
            <sz val="9"/>
            <color rgb="FF000000"/>
            <rFont val="Tahoma"/>
            <family val="2"/>
          </rPr>
          <t>Kirsten Top-Smits:</t>
        </r>
        <r>
          <rPr>
            <sz val="9"/>
            <color rgb="FF000000"/>
            <rFont val="Tahoma"/>
            <family val="2"/>
          </rPr>
          <t xml:space="preserve">
</t>
        </r>
        <r>
          <rPr>
            <sz val="9"/>
            <color rgb="FF000000"/>
            <rFont val="Tahoma"/>
            <family val="2"/>
          </rPr>
          <t xml:space="preserve">lab-onderzoek (eventueel aanvullende endocrinologische functietesten)
</t>
        </r>
        <r>
          <rPr>
            <sz val="9"/>
            <color rgb="FF000000"/>
            <rFont val="Tahoma"/>
            <family val="2"/>
          </rPr>
          <t xml:space="preserve">MRI scan
</t>
        </r>
        <r>
          <rPr>
            <sz val="9"/>
            <color rgb="FF000000"/>
            <rFont val="Tahoma"/>
            <family val="2"/>
          </rPr>
          <t xml:space="preserve">CT scan
</t>
        </r>
        <r>
          <rPr>
            <sz val="9"/>
            <color rgb="FF000000"/>
            <rFont val="Tahoma"/>
            <family val="2"/>
          </rPr>
          <t xml:space="preserve">Oog onderzoek
</t>
        </r>
        <r>
          <rPr>
            <sz val="9"/>
            <color rgb="FF000000"/>
            <rFont val="Tahoma"/>
            <family val="2"/>
          </rPr>
          <t>KNO-beoordeling</t>
        </r>
      </text>
    </comment>
    <comment ref="C13" authorId="0" shapeId="0" xr:uid="{1038597F-9329-D549-8508-E8A5E0EA1B78}">
      <text>
        <r>
          <rPr>
            <b/>
            <sz val="9"/>
            <color rgb="FF000000"/>
            <rFont val="Tahoma"/>
            <family val="2"/>
          </rPr>
          <t>Kirsten Top-Smits:</t>
        </r>
        <r>
          <rPr>
            <sz val="9"/>
            <color rgb="FF000000"/>
            <rFont val="Tahoma"/>
            <family val="2"/>
          </rPr>
          <t xml:space="preserve">
</t>
        </r>
        <r>
          <rPr>
            <sz val="9"/>
            <color rgb="FF000000"/>
            <rFont val="Tahoma"/>
            <family val="2"/>
          </rPr>
          <t>Welk ziekenhuis</t>
        </r>
      </text>
    </comment>
    <comment ref="J13" authorId="0" shapeId="0" xr:uid="{95BC531B-6242-4123-8C28-9E99686AB91C}">
      <text>
        <r>
          <rPr>
            <b/>
            <sz val="9"/>
            <color rgb="FF000000"/>
            <rFont val="Tahoma"/>
            <family val="2"/>
          </rPr>
          <t>Kirsten Top-Smits:</t>
        </r>
        <r>
          <rPr>
            <sz val="9"/>
            <color rgb="FF000000"/>
            <rFont val="Tahoma"/>
            <family val="2"/>
          </rPr>
          <t xml:space="preserve">
</t>
        </r>
        <r>
          <rPr>
            <sz val="9"/>
            <color rgb="FF000000"/>
            <rFont val="Tahoma"/>
            <family val="2"/>
          </rPr>
          <t>Karnofsky</t>
        </r>
      </text>
    </comment>
    <comment ref="K13" authorId="1" shapeId="0" xr:uid="{1B102B9E-35D1-0F41-B455-DC78A796F723}">
      <text>
        <r>
          <rPr>
            <sz val="10"/>
            <color rgb="FF000000"/>
            <rFont val="Tahoma"/>
            <family val="2"/>
          </rPr>
          <t xml:space="preserve">Bloeddruk, hartfrequentie, saturatie, emv score ect. 
</t>
        </r>
      </text>
    </comment>
    <comment ref="C14" authorId="0" shapeId="0" xr:uid="{DBA843EE-899A-0B47-B21E-B780C43F3484}">
      <text>
        <r>
          <rPr>
            <sz val="10"/>
            <color rgb="FF000000"/>
            <rFont val="Arial"/>
            <family val="2"/>
          </rPr>
          <t xml:space="preserve">Kirsten Top-Smits:
</t>
        </r>
        <r>
          <rPr>
            <sz val="10"/>
            <color rgb="FF000000"/>
            <rFont val="Arial"/>
            <family val="2"/>
          </rPr>
          <t>Vastleggen verwijzer</t>
        </r>
      </text>
    </comment>
    <comment ref="L14" authorId="0" shapeId="0" xr:uid="{BA530FF1-3842-4E41-9275-9D1202FDD7B2}">
      <text>
        <r>
          <rPr>
            <b/>
            <sz val="9"/>
            <color rgb="FF000000"/>
            <rFont val="Tahoma"/>
            <family val="2"/>
          </rPr>
          <t>Kirsten Top-Smits:</t>
        </r>
        <r>
          <rPr>
            <sz val="9"/>
            <color rgb="FF000000"/>
            <rFont val="Tahoma"/>
            <family val="2"/>
          </rPr>
          <t xml:space="preserve">
</t>
        </r>
        <r>
          <rPr>
            <sz val="9"/>
            <color rgb="FF000000"/>
            <rFont val="Tahoma"/>
            <family val="2"/>
          </rPr>
          <t xml:space="preserve">Operatieverslag
</t>
        </r>
      </text>
    </comment>
    <comment ref="C15" authorId="0" shapeId="0" xr:uid="{51EC98ED-C7E7-5F4B-886B-B5364CA95C51}">
      <text>
        <r>
          <rPr>
            <b/>
            <sz val="9"/>
            <color rgb="FF000000"/>
            <rFont val="Tahoma"/>
            <family val="2"/>
          </rPr>
          <t xml:space="preserve">Kirsten Top-Smits
</t>
        </r>
        <r>
          <rPr>
            <sz val="9"/>
            <color rgb="FF000000"/>
            <rFont val="Tahoma"/>
            <family val="2"/>
          </rPr>
          <t xml:space="preserve">er wordt geregistreerd welke klachten
</t>
        </r>
        <r>
          <rPr>
            <sz val="9"/>
            <color rgb="FF000000"/>
            <rFont val="Tahoma"/>
            <family val="2"/>
          </rPr>
          <t xml:space="preserve"> </t>
        </r>
      </text>
    </comment>
    <comment ref="K15" authorId="1" shapeId="0" xr:uid="{B716A157-B744-0B44-AE5D-15236A71C50F}">
      <text>
        <r>
          <rPr>
            <b/>
            <sz val="10"/>
            <color rgb="FF000000"/>
            <rFont val="Tahoma"/>
            <family val="2"/>
          </rPr>
          <t xml:space="preserve">Reanimatie wel/niet behandelen IC, wel/niet beademen ect.
</t>
        </r>
        <r>
          <rPr>
            <sz val="10"/>
            <color rgb="FF000000"/>
            <rFont val="Tahoma"/>
            <family val="2"/>
          </rPr>
          <t xml:space="preserve">
</t>
        </r>
      </text>
    </comment>
    <comment ref="Q15" authorId="1" shapeId="0" xr:uid="{09EBE453-02DE-A640-A053-E050528FD83F}">
      <text>
        <r>
          <rPr>
            <sz val="10"/>
            <color rgb="FF000000"/>
            <rFont val="Tahoma"/>
            <family val="2"/>
          </rPr>
          <t xml:space="preserve">Twee weken lang worden dagelijks de Vochtbalans, gewicht, en klachten opgevraagd door Casemanager. Dit wordt per app/mail bijgehouden
</t>
        </r>
        <r>
          <rPr>
            <sz val="10"/>
            <color rgb="FF000000"/>
            <rFont val="Tahoma"/>
            <family val="2"/>
          </rPr>
          <t xml:space="preserve">
</t>
        </r>
      </text>
    </comment>
    <comment ref="R15" authorId="1" shapeId="0" xr:uid="{61B63AE0-BC56-B547-81D6-D41B9FB13817}">
      <text>
        <r>
          <rPr>
            <sz val="10"/>
            <color rgb="FF000000"/>
            <rFont val="Tahoma"/>
            <family val="2"/>
          </rPr>
          <t>MRI</t>
        </r>
      </text>
    </comment>
    <comment ref="M16" authorId="1" shapeId="0" xr:uid="{DFC272EE-D5E1-8841-A977-934610559B84}">
      <text>
        <r>
          <rPr>
            <b/>
            <sz val="10"/>
            <color rgb="FF000000"/>
            <rFont val="Tahoma"/>
            <family val="2"/>
          </rPr>
          <t xml:space="preserve">Bloeddruk, hartfrequentie, saturatie, emv score ect.
</t>
        </r>
        <r>
          <rPr>
            <sz val="10"/>
            <color rgb="FF000000"/>
            <rFont val="Tahoma"/>
            <family val="2"/>
          </rPr>
          <t xml:space="preserve">
</t>
        </r>
      </text>
    </comment>
    <comment ref="M17" authorId="1" shapeId="0" xr:uid="{DA241FB1-FC85-7F4E-BB05-E0F4E541D4EB}">
      <text>
        <r>
          <rPr>
            <b/>
            <sz val="10"/>
            <color rgb="FF000000"/>
            <rFont val="Tahoma"/>
            <family val="2"/>
          </rPr>
          <t>Bijv. complicaties</t>
        </r>
        <r>
          <rPr>
            <sz val="10"/>
            <color rgb="FF000000"/>
            <rFont val="Tahoma"/>
            <family val="2"/>
          </rPr>
          <t xml:space="preserve">
</t>
        </r>
      </text>
    </comment>
    <comment ref="E21" authorId="2" shapeId="0" xr:uid="{FDF74427-6CAD-2B42-AF47-737A163A947B}">
      <text>
        <t>[Opmerkingenthread]
U kunt deze opmerkingenthread lezen in uw versie van Excel. Eventuele wijzigingen aan de thread gaan echter verloren als het bestand wordt geopend in een nieuwere versie van Excel. Meer informatie: https://go.microsoft.com/fwlink/?linkid=870924
Opmerking:
    VG:Eerdere operaties</t>
      </text>
    </comment>
    <comment ref="J21" authorId="1" shapeId="0" xr:uid="{567D5D88-DEC5-9441-8552-8AD9CE57A4F3}">
      <text>
        <r>
          <rPr>
            <b/>
            <sz val="10"/>
            <color rgb="FF000000"/>
            <rFont val="Tahoma"/>
            <family val="2"/>
          </rPr>
          <t xml:space="preserve">Controleren voorgeschiedenis door anesesist
</t>
        </r>
        <r>
          <rPr>
            <sz val="10"/>
            <color rgb="FF000000"/>
            <rFont val="Tahoma"/>
            <family val="2"/>
          </rPr>
          <t xml:space="preserve">
</t>
        </r>
      </text>
    </comment>
    <comment ref="J22" authorId="1" shapeId="0" xr:uid="{997EF812-EE7D-4047-BFE6-A450EBC56373}">
      <text>
        <r>
          <rPr>
            <b/>
            <sz val="10"/>
            <color rgb="FF000000"/>
            <rFont val="Tahoma"/>
            <family val="2"/>
          </rPr>
          <t xml:space="preserve">Controleren voorgeschiedenis verrichtingen anesesist
</t>
        </r>
        <r>
          <rPr>
            <sz val="10"/>
            <color rgb="FF000000"/>
            <rFont val="Tahoma"/>
            <family val="2"/>
          </rPr>
          <t xml:space="preserve">
</t>
        </r>
      </text>
    </comment>
  </commentList>
</comments>
</file>

<file path=xl/sharedStrings.xml><?xml version="1.0" encoding="utf-8"?>
<sst xmlns="http://schemas.openxmlformats.org/spreadsheetml/2006/main" count="3122" uniqueCount="1058">
  <si>
    <t xml:space="preserve">Leeswijzer </t>
  </si>
  <si>
    <t xml:space="preserve">Mapping van dataset </t>
  </si>
  <si>
    <t>naar zibs (incl BgZ)</t>
  </si>
  <si>
    <t>Datadictionary Kwaliteitsregistratie</t>
  </si>
  <si>
    <t>Zibs en BgZ</t>
  </si>
  <si>
    <t>Variabelenummer</t>
  </si>
  <si>
    <t>Naam variabele</t>
  </si>
  <si>
    <t>Code variabele</t>
  </si>
  <si>
    <t>Datatype variabele</t>
  </si>
  <si>
    <t>Formaat</t>
  </si>
  <si>
    <t>Codering (= vulling / value set)</t>
  </si>
  <si>
    <t>Verplicht?</t>
  </si>
  <si>
    <t>Zib</t>
  </si>
  <si>
    <t>Zib 2</t>
  </si>
  <si>
    <t>Instantiatie van de zib</t>
  </si>
  <si>
    <t>Container (1)</t>
  </si>
  <si>
    <t>Container (2)</t>
  </si>
  <si>
    <t>Dataelement</t>
  </si>
  <si>
    <t>Datatype</t>
  </si>
  <si>
    <t>Kardinaliteit</t>
  </si>
  <si>
    <t>Codelijst</t>
  </si>
  <si>
    <t>Vulling / value set</t>
  </si>
  <si>
    <t>Mapping</t>
  </si>
  <si>
    <t>Versienummer zib</t>
  </si>
  <si>
    <t>BgZ</t>
  </si>
  <si>
    <t>Hier komt het variabelenummer te staan, deze worden meegeteld in het aantal zibs</t>
  </si>
  <si>
    <t xml:space="preserve">Hierin wordt de vraag beschreven </t>
  </si>
  <si>
    <t>Bij de code variabelen wordt de korte code van de vraag beschreven</t>
  </si>
  <si>
    <t xml:space="preserve">Hier wordt een eventuele toelichting op de vraag beschreven </t>
  </si>
  <si>
    <t>Hierbij wordt beschreven of de vraag/variabelen gaat over een heel getal, tekst, versleuteld, datum ect</t>
  </si>
  <si>
    <t>Hoe de datum wordt uitgeschreven bijvoorbeeld: jjjj-mm-dd</t>
  </si>
  <si>
    <t>Code, deze is te vinden in de waardelijst NBCA</t>
  </si>
  <si>
    <t>Hierin wordt aangegeven of de vraag verplicht is of niet</t>
  </si>
  <si>
    <t xml:space="preserve">De zib,  deze wordt geteld als variabelen </t>
  </si>
  <si>
    <t>de zib, deze wordt niet geteld als variabelen</t>
  </si>
  <si>
    <t xml:space="preserve">Toelichting waar iets wordt vastgelegd </t>
  </si>
  <si>
    <t>Dataelement die hieronder hangt, deze worden gehaald uit de zib die hierbij hoort, zoals beschreven door NICTIZ</t>
  </si>
  <si>
    <t>Type die bij het dataelement hoort zoals beschreven door NICTIZ</t>
  </si>
  <si>
    <t>Kardinaliteit die bij het dataelement hoort zoals beschreven door NICTIZ</t>
  </si>
  <si>
    <t>Indien er een codelijst onderhangt wordt hiernaar verwezen</t>
  </si>
  <si>
    <t>De codes, als deze lijst te lang is wordt verwezen bij Probleem/Verrichting naar de DTVT lijst bij overige codes naar Tabblad Overige codelijsten</t>
  </si>
  <si>
    <t>er wordt gebruik gemaakt van versie 2017, indien anders dan wordt dat beschreven</t>
  </si>
  <si>
    <t>In deze kolom wordt aangegeven of de zib bij de BgZ is aangesloten, hierbij worden de vaste codes gebruikt die zijn beschreven in tabblad Waardelijst</t>
  </si>
  <si>
    <t>Kleuren in datadictionary ( analyse informatiebehoefte)</t>
  </si>
  <si>
    <t>Palga </t>
  </si>
  <si>
    <t>Slimmer</t>
  </si>
  <si>
    <t>Vraag werkgroep </t>
  </si>
  <si>
    <t>Variabele staat in DTVT / codelijst</t>
  </si>
  <si>
    <t>Geen zib</t>
  </si>
  <si>
    <t>kleuren DTVT comorbiditeiten en DTVT</t>
  </si>
  <si>
    <t>Snomedcode, diagnosecode of verrichtingscode ontbreekt</t>
  </si>
  <si>
    <t>variabele staat in overige codelijsten</t>
  </si>
  <si>
    <t>Bijlage 1: Excel document DSAA Analyse informatiebehoefte</t>
  </si>
  <si>
    <t>•    Tabblad 1:</t>
  </si>
  <si>
    <t>Leeswijzer datadictionary</t>
  </si>
  <si>
    <t>•    Tabblad 2:</t>
  </si>
  <si>
    <t xml:space="preserve">Inclusiecriteria. Hierin wordt vastgelegd welke patiënten geïncludeerd worden in de registratie. </t>
  </si>
  <si>
    <t>•    Tabblad 3:</t>
  </si>
  <si>
    <t>Analyse informatiebehoefte, hier staat het ZIRA-model weergegeven waar de analyse van het zorgproces nog kan worden uitgewerkt.</t>
  </si>
  <si>
    <t>•    Tabblad 4:</t>
  </si>
  <si>
    <t>Data Dictionary Hypofyse</t>
  </si>
  <si>
    <t>•    Tabblad 5:</t>
  </si>
  <si>
    <t xml:space="preserve">DTVT. Dit lege format zal gevuld worden met de diagnoses en verrichtingen uit de diagnose- en verrichtingenthesaurus van DHD (https://tex.dhd.nl). </t>
  </si>
  <si>
    <t>•    Tabblad 6:</t>
  </si>
  <si>
    <t>Overige codelijsten. In dit tabblad staan codes uit andere codesystemen, zoals LOINC, ATC en SNOMED.</t>
  </si>
  <si>
    <t>•    Tabblad 7:</t>
  </si>
  <si>
    <t>Waardenlijsten. Dit is een uitleg van verschillende codes en bijbehorende waarden in het document.</t>
  </si>
  <si>
    <t>•    Tabblad 8:</t>
  </si>
  <si>
    <t>Waardelijst Hypofyse. Hier is in stap 1 de waardenlijst van de registratie ingezet. In de data dictionary vind je de vragen en antwoordopties uit de registratie, en een verwijzende code, bijvoorbeeld 120. In deze waardenlijst zie je alle codes en bijbehorende antwoordopties weergegeven.</t>
  </si>
  <si>
    <t>•    Tabblad 9:</t>
  </si>
  <si>
    <t>Openstaande punten</t>
  </si>
  <si>
    <t>Inclusiecriteria:</t>
  </si>
  <si>
    <t>Exclusiecriteria</t>
  </si>
  <si>
    <t>Primaire hypofysetumoren en andere schedelbasistumoren in de sella regio die chirurgisch worden behandeld.</t>
  </si>
  <si>
    <t>Zowel kinderen als volwassenen</t>
  </si>
  <si>
    <t>Analyse informatiebehoefte Zorgproces/Kwaliteitsregistratie</t>
  </si>
  <si>
    <t xml:space="preserve">Bedrijfsproces:  </t>
  </si>
  <si>
    <t>Hypofyse</t>
  </si>
  <si>
    <t>optioneel</t>
  </si>
  <si>
    <t xml:space="preserve">Werkproces: </t>
  </si>
  <si>
    <t>1a. Verwijzing</t>
  </si>
  <si>
    <t>1b. Verwijzing</t>
  </si>
  <si>
    <t>2a. Triage</t>
  </si>
  <si>
    <t>3a. Intake/ diagnostiek</t>
  </si>
  <si>
    <t>3b. Diagnostiek onderzoek</t>
  </si>
  <si>
    <t>4. MDO diagnostiek/behandeling</t>
  </si>
  <si>
    <t>4.Diagnostiek/behandeling</t>
  </si>
  <si>
    <t>5. Behandeling</t>
  </si>
  <si>
    <t xml:space="preserve">5. Behandeling </t>
  </si>
  <si>
    <t>5. Diagnostiek</t>
  </si>
  <si>
    <t>6. Follow-up</t>
  </si>
  <si>
    <t xml:space="preserve">6. Follow-up </t>
  </si>
  <si>
    <t>Subproces</t>
  </si>
  <si>
    <t>Verwijzing</t>
  </si>
  <si>
    <t>Triage op urgentie</t>
  </si>
  <si>
    <t>1e polibezoek / Lichamelijk onderzoek</t>
  </si>
  <si>
    <t>Aanvullend diagnostiek</t>
  </si>
  <si>
    <t>4a. MDO diagnostiek en behandeling wordt besproken</t>
  </si>
  <si>
    <t>4b. Intensief consult (diagnostiek en behandelopties besproken met patient)</t>
  </si>
  <si>
    <t>5a. Medicamenteuze behandeling</t>
  </si>
  <si>
    <t xml:space="preserve">5b. Preoperatief </t>
  </si>
  <si>
    <t>5c. Preoperatief (opname)</t>
  </si>
  <si>
    <t>5d. Operatie</t>
  </si>
  <si>
    <t>5e. Postoperatief(opname)</t>
  </si>
  <si>
    <t>5f. Pathologie</t>
  </si>
  <si>
    <t>6. Nazorg heropname</t>
  </si>
  <si>
    <t>5g. optioneel radiotherapie</t>
  </si>
  <si>
    <t xml:space="preserve">6. Nazorg (thuismonitoring) </t>
  </si>
  <si>
    <t>Nazorg polibezoek</t>
  </si>
  <si>
    <t>Uitvoerder</t>
  </si>
  <si>
    <t xml:space="preserve">Doorverwijzing vanuit huisarts/SEH of verwijzend specialisme </t>
  </si>
  <si>
    <t>Medische adminsitratie</t>
  </si>
  <si>
    <t>Endocrinoloog/neurochirurg</t>
  </si>
  <si>
    <t>Radioloog, KNO-arts, oog-arts</t>
  </si>
  <si>
    <t>neurochirurg, endocrinoloog, radioloog, oog-arts, KNO-arts</t>
  </si>
  <si>
    <t>apotheker, neurochirurg, endocrinoloog</t>
  </si>
  <si>
    <t>Neuroloog, endocrinoloog, verpleegkundigen, anesthesist</t>
  </si>
  <si>
    <t>Neuroloog, endocrinoloog, verpleegkundigen</t>
  </si>
  <si>
    <t>Neurochirurg</t>
  </si>
  <si>
    <t>Neuroloog en/of neurochirug en/of endocrinoloog, verpleegkundigen</t>
  </si>
  <si>
    <t>Patholoog</t>
  </si>
  <si>
    <t>neuroloog, verpleegkundige</t>
  </si>
  <si>
    <t>radiolaborant</t>
  </si>
  <si>
    <t>neurochirurg, endocrinoloog, casemanager</t>
  </si>
  <si>
    <t>PRIMAIR PROCES</t>
  </si>
  <si>
    <t>Te registreren informatie</t>
  </si>
  <si>
    <t>Element</t>
  </si>
  <si>
    <t>Patient</t>
  </si>
  <si>
    <t>Contact</t>
  </si>
  <si>
    <t>BehandelDoel</t>
  </si>
  <si>
    <t>contact</t>
  </si>
  <si>
    <t>Aanvragen operatie</t>
  </si>
  <si>
    <t>Verrichting</t>
  </si>
  <si>
    <t xml:space="preserve">Contact </t>
  </si>
  <si>
    <t xml:space="preserve">Pathologieverslag </t>
  </si>
  <si>
    <t>Probleem</t>
  </si>
  <si>
    <t>Zorgverlener</t>
  </si>
  <si>
    <t>Infuus</t>
  </si>
  <si>
    <t>Verpleegkundige anamnese</t>
  </si>
  <si>
    <t>Vochtbalans</t>
  </si>
  <si>
    <t xml:space="preserve">Probleem </t>
  </si>
  <si>
    <t>Zorgaanbieder</t>
  </si>
  <si>
    <t>LichaamsGewicht</t>
  </si>
  <si>
    <t>TekstUitslag</t>
  </si>
  <si>
    <t>Medicatiegebruik</t>
  </si>
  <si>
    <t>AlgemeneMeting</t>
  </si>
  <si>
    <t>Vitale functies</t>
  </si>
  <si>
    <t>MedicatieAfspraak</t>
  </si>
  <si>
    <t xml:space="preserve">Verrichting </t>
  </si>
  <si>
    <t>Radiotherapieverslag</t>
  </si>
  <si>
    <t>Verwijzer</t>
  </si>
  <si>
    <t>LichaamsLengte</t>
  </si>
  <si>
    <t>LaboratoirumUitslag</t>
  </si>
  <si>
    <t xml:space="preserve">MedicatieAfspraak </t>
  </si>
  <si>
    <t xml:space="preserve">Medicatiegebruik </t>
  </si>
  <si>
    <t>Operatieverlag</t>
  </si>
  <si>
    <t>MedicatieToediening</t>
  </si>
  <si>
    <t>MedicatieGebruik</t>
  </si>
  <si>
    <t>MDO-Verslag</t>
  </si>
  <si>
    <t>Medicatieafspraak</t>
  </si>
  <si>
    <t>Medicatietoeding</t>
  </si>
  <si>
    <t>BehandelAanwijzing</t>
  </si>
  <si>
    <t>Verrichtting</t>
  </si>
  <si>
    <t>Allergie</t>
  </si>
  <si>
    <t>Radiologieverslag</t>
  </si>
  <si>
    <t>Consultverslag</t>
  </si>
  <si>
    <t>Anesthesieverslag</t>
  </si>
  <si>
    <t>Mediatieafspraak</t>
  </si>
  <si>
    <t xml:space="preserve">Vitale functies </t>
  </si>
  <si>
    <t>Mediatiegebruik</t>
  </si>
  <si>
    <t>ASA-classificatie</t>
  </si>
  <si>
    <t>medicatietoediening</t>
  </si>
  <si>
    <t>TabakGebruik</t>
  </si>
  <si>
    <t>infuus</t>
  </si>
  <si>
    <t>Verpleegkundige overdracht</t>
  </si>
  <si>
    <t>Anamnese</t>
  </si>
  <si>
    <t xml:space="preserve">MedicatieGebruik </t>
  </si>
  <si>
    <t>Ontslagbrief</t>
  </si>
  <si>
    <t>Familieanamnese</t>
  </si>
  <si>
    <t>Lichaamsgewicht</t>
  </si>
  <si>
    <t>Verrichtingen</t>
  </si>
  <si>
    <t>LaboratoriumUitslag</t>
  </si>
  <si>
    <t>Naam registratie:</t>
  </si>
  <si>
    <t>Operatie</t>
  </si>
  <si>
    <t>Benodigde informatie</t>
  </si>
  <si>
    <t xml:space="preserve">Medicatiefaspraak </t>
  </si>
  <si>
    <t xml:space="preserve">Medicatieafspraak </t>
  </si>
  <si>
    <t xml:space="preserve">Probleem, Verrichting </t>
  </si>
  <si>
    <t>korte code</t>
  </si>
  <si>
    <t xml:space="preserve">Type oogpathologie, Bekend met oogheekundige pathologie? </t>
  </si>
  <si>
    <t xml:space="preserve">gezichtsvelddefect(en) met GVO geobjectiveerde uitval? </t>
  </si>
  <si>
    <t xml:space="preserve">Diagnose </t>
  </si>
  <si>
    <t xml:space="preserve">Belangrijkste indicatie voor operatie </t>
  </si>
  <si>
    <t xml:space="preserve">Medicamenteus? , heeft patient postoperatief adjuvante therapie gehad? </t>
  </si>
  <si>
    <t xml:space="preserve">Sinus cavernosus invasie </t>
  </si>
  <si>
    <t xml:space="preserve">Medicamenteus? </t>
  </si>
  <si>
    <t xml:space="preserve">operatietechniek </t>
  </si>
  <si>
    <t xml:space="preserve">opgetreden complicaties? </t>
  </si>
  <si>
    <t xml:space="preserve">heroperatie? </t>
  </si>
  <si>
    <t xml:space="preserve">Bestraling?, Heeft patient postoperatief adjuvante therapie gehad? </t>
  </si>
  <si>
    <t xml:space="preserve">Is patient overleden? </t>
  </si>
  <si>
    <t xml:space="preserve">AlgemeneMeting </t>
  </si>
  <si>
    <t xml:space="preserve">Patient, verrichting </t>
  </si>
  <si>
    <t xml:space="preserve">Eerder behandeld voor hypofysetumor? , Jaartal diagnose hypofysetumor </t>
  </si>
  <si>
    <t xml:space="preserve">mate van hemo-anopsie? </t>
  </si>
  <si>
    <t xml:space="preserve">Type hormonaal actieve tumor, Hormonaal actieve tumor   </t>
  </si>
  <si>
    <t>Complicaties</t>
  </si>
  <si>
    <t xml:space="preserve">heropname? </t>
  </si>
  <si>
    <t xml:space="preserve">Is patient overleden (binnen 30 dagen na operatie) </t>
  </si>
  <si>
    <t xml:space="preserve">residu tumor op MRI? </t>
  </si>
  <si>
    <t xml:space="preserve">Tekstuitslag </t>
  </si>
  <si>
    <t xml:space="preserve">Geen zib </t>
  </si>
  <si>
    <t xml:space="preserve">Eerdere operaties? , Jaartal(l)en operatie(s) </t>
  </si>
  <si>
    <t xml:space="preserve">visus verslechtering op basis van adenoom? </t>
  </si>
  <si>
    <t xml:space="preserve">Grootte adenoom </t>
  </si>
  <si>
    <t>herstel hypersecretie na 6 maanden</t>
  </si>
  <si>
    <t>Apoplexie</t>
  </si>
  <si>
    <t xml:space="preserve">Panhypopituarisme? </t>
  </si>
  <si>
    <t xml:space="preserve">epitaxis? </t>
  </si>
  <si>
    <t xml:space="preserve">Doel operatie geslaagd? </t>
  </si>
  <si>
    <t>Preoperative uitval van hypofysefunctie</t>
  </si>
  <si>
    <t xml:space="preserve">cushing </t>
  </si>
  <si>
    <t>Uitval van Gonadotrope as</t>
  </si>
  <si>
    <t xml:space="preserve">Bloedingtumor? </t>
  </si>
  <si>
    <t>acromegalie</t>
  </si>
  <si>
    <t>uitval van corticotrope as</t>
  </si>
  <si>
    <t>prolactinoom</t>
  </si>
  <si>
    <t>uitval van somatotrope as</t>
  </si>
  <si>
    <t>TSH adenoom</t>
  </si>
  <si>
    <t>uitval van hypofyse achterkwam</t>
  </si>
  <si>
    <t xml:space="preserve">herstel pre-operatief uitgevallen hypofysefunctie na 6 maanden? </t>
  </si>
  <si>
    <t xml:space="preserve">herstel gezichtsdefecten na 3-6 maanden? </t>
  </si>
  <si>
    <t>- wijze</t>
  </si>
  <si>
    <t xml:space="preserve">Tekstuistslag </t>
  </si>
  <si>
    <t>uitval van Thyreotrope as</t>
  </si>
  <si>
    <t xml:space="preserve">Herstel visusdaling na 6 maanden? </t>
  </si>
  <si>
    <t>- definitie</t>
  </si>
  <si>
    <t>VOD</t>
  </si>
  <si>
    <t xml:space="preserve">Operatie? (operatie voor residu/recidief binnen 1 jaar na initiele operatie) </t>
  </si>
  <si>
    <t>VOS</t>
  </si>
  <si>
    <t>- bron</t>
  </si>
  <si>
    <t>Vraag KWR</t>
  </si>
  <si>
    <t>(eventueel herhalen indien meerdere (kwaliteits)registraties op dit proces van toepassing zijn)</t>
  </si>
  <si>
    <t>Van zibs naar KR</t>
  </si>
  <si>
    <t>Vragen en actiepunten</t>
  </si>
  <si>
    <t>Zorgproces</t>
  </si>
  <si>
    <t>Epd</t>
  </si>
  <si>
    <t>Variabele nummer</t>
  </si>
  <si>
    <t>ID</t>
  </si>
  <si>
    <t>Vraag</t>
  </si>
  <si>
    <t>Format</t>
  </si>
  <si>
    <t>OPTIESOORT</t>
  </si>
  <si>
    <t>Antwoordopties</t>
  </si>
  <si>
    <t>Bewerkingtype</t>
  </si>
  <si>
    <t>Bewerking</t>
  </si>
  <si>
    <t>Openstaande vragen</t>
  </si>
  <si>
    <t>Toelichting, opmerkingen, antwoorden</t>
  </si>
  <si>
    <t>Wijzigingsverzoek zib</t>
  </si>
  <si>
    <t>Actiehouder</t>
  </si>
  <si>
    <t>Relevant voor primaire zorgproces?</t>
  </si>
  <si>
    <t>Waar in zorgproces wordt gegeven vastgelegd?</t>
  </si>
  <si>
    <t>Wie legt gegeven vast?</t>
  </si>
  <si>
    <t>Welk veld in epd</t>
  </si>
  <si>
    <t>Datatype epd-veld</t>
  </si>
  <si>
    <t>Extractie</t>
  </si>
  <si>
    <t>ASA Classificatie</t>
  </si>
  <si>
    <t>radio</t>
  </si>
  <si>
    <t>I. Patiënt in goede gezondheid.</t>
  </si>
  <si>
    <t>AlgemeneMeting v3.0</t>
  </si>
  <si>
    <t>MeetUitslag</t>
  </si>
  <si>
    <t>MetingNaam</t>
  </si>
  <si>
    <t>CD</t>
  </si>
  <si>
    <t>Snomed:273270000</t>
  </si>
  <si>
    <t>II. Patiënt met een lichte aandoening, die geen invloed heeft op zijn dagelijks functioneren.</t>
  </si>
  <si>
    <t>n.v.t.</t>
  </si>
  <si>
    <t>UitslagDatumTijd</t>
  </si>
  <si>
    <t>TS</t>
  </si>
  <si>
    <t>0..1</t>
  </si>
  <si>
    <t>III. Patiënt met een ernstige aandoening, die wel invloed heeft op zijn dagelijks functioneren.</t>
  </si>
  <si>
    <t>UitslagWaarde</t>
  </si>
  <si>
    <t>ANY</t>
  </si>
  <si>
    <t>IV. Patiënt met ernstige preoperatieve gezondheidsproblemen. De patiënt heeft een aandoening (hart, lever-of nierfalen) die levensgevaar oplevert bij operatie.</t>
  </si>
  <si>
    <t>V. Patiënt met zeer ernstige preoperatieve gezondheidsproblemen. De patiënt heeft met of zonder operatie een grote kans om te overlijden.</t>
  </si>
  <si>
    <t>Bekend met oogheelkundige pathologie</t>
  </si>
  <si>
    <t xml:space="preserve">radio </t>
  </si>
  <si>
    <t>Nee</t>
  </si>
  <si>
    <t>Slimmer op basis van variabele 4162</t>
  </si>
  <si>
    <t>Ja</t>
  </si>
  <si>
    <t>Type oogpathologie</t>
  </si>
  <si>
    <t>checkbox</t>
  </si>
  <si>
    <t>Amblyopie</t>
  </si>
  <si>
    <t>Probleem v4.1</t>
  </si>
  <si>
    <t>ProbleemNaam</t>
  </si>
  <si>
    <t xml:space="preserve">Zie DT/VT lijst </t>
  </si>
  <si>
    <t>DM retinopathie</t>
  </si>
  <si>
    <t>ProbleemStatus</t>
  </si>
  <si>
    <t>Actueel
Niet actueel</t>
  </si>
  <si>
    <t>Maculadegeneratie</t>
  </si>
  <si>
    <t>ProbleemBeginDatum</t>
  </si>
  <si>
    <t>Catharact</t>
  </si>
  <si>
    <t>ProbleemEindDatum</t>
  </si>
  <si>
    <t>Anders</t>
  </si>
  <si>
    <t>Indien anders: Beschrijf</t>
  </si>
  <si>
    <t xml:space="preserve">text </t>
  </si>
  <si>
    <t>Eerder behandeld voor hypofysetumor?</t>
  </si>
  <si>
    <t>Slimmer op basis van variabele: 4174,7252,4171,7253,4177</t>
  </si>
  <si>
    <t xml:space="preserve">Jaartal diagnose hypofysetumor </t>
  </si>
  <si>
    <t>num</t>
  </si>
  <si>
    <t>ProbleemStartDatum</t>
  </si>
  <si>
    <t>Eerdere operatie(s)?</t>
  </si>
  <si>
    <t>Verrichting v4.1</t>
  </si>
  <si>
    <t>VerrichtingType</t>
  </si>
  <si>
    <t>VerrichtingStartDatum</t>
  </si>
  <si>
    <t xml:space="preserve">Ja, meerdere </t>
  </si>
  <si>
    <t>VerrichtingEindDatum</t>
  </si>
  <si>
    <t>Jaartal(len) operatie(s)</t>
  </si>
  <si>
    <t>Slimmer op basis van variabele 4174</t>
  </si>
  <si>
    <t>Medicamenteus? (definitie: voorbehandeling (bv metyrapon) telt niet mee als eerdere behandeling)</t>
  </si>
  <si>
    <t>Medicatieafspraak-v1.0.1</t>
  </si>
  <si>
    <t>Farmaceutisch product</t>
  </si>
  <si>
    <t>Productcode</t>
  </si>
  <si>
    <t>ProductCodeATCCodelijst</t>
  </si>
  <si>
    <t xml:space="preserve">zie overige codelijsten </t>
  </si>
  <si>
    <t>MedicatieafspraakDatumTijd</t>
  </si>
  <si>
    <t>Medicatieafspraak-v1.0.2</t>
  </si>
  <si>
    <t>ToedieningsDatumTijd</t>
  </si>
  <si>
    <t>Voorbehandeling?</t>
  </si>
  <si>
    <t>&lt;6 maanden</t>
  </si>
  <si>
    <t>Slimmer  a.d.h.v. datum 4171</t>
  </si>
  <si>
    <t>Bestraling?</t>
  </si>
  <si>
    <t>Diagnose</t>
  </si>
  <si>
    <t>Adenoom</t>
  </si>
  <si>
    <t>Rathke’s cleft cyst</t>
  </si>
  <si>
    <t>Craniofaryngeoom</t>
  </si>
  <si>
    <t>Hypofysitis</t>
  </si>
  <si>
    <t>Hormonaal actieve tumor</t>
  </si>
  <si>
    <t>Slimmer op basis van variabele 4191</t>
  </si>
  <si>
    <t>Type hormonaal actieve tumor</t>
  </si>
  <si>
    <t>Morbus Cushing</t>
  </si>
  <si>
    <t>Acromegalie</t>
  </si>
  <si>
    <t>Prolactinoom</t>
  </si>
  <si>
    <t>Gonadotroop hormoon</t>
  </si>
  <si>
    <t>GH/PRL producerend hormoon</t>
  </si>
  <si>
    <t>TSH producerend hormoon</t>
  </si>
  <si>
    <t>niet zichtbaar op MRI</t>
  </si>
  <si>
    <t>TekstUitslag v4.1</t>
  </si>
  <si>
    <t>TekstResultaat</t>
  </si>
  <si>
    <t>ST</t>
  </si>
  <si>
    <t>micro adenoom</t>
  </si>
  <si>
    <t>TekstUitslagType</t>
  </si>
  <si>
    <t>Microbiologie
Overige beeld vormende- techniek
Röntgen 
Echografie
CT
MRI
Angiografie
Echocardiografie
Nucleaire geneeskunde
Pathologie
Procedure</t>
  </si>
  <si>
    <t>macro (definitie: groter dan 1 cm)</t>
  </si>
  <si>
    <t>TekstUitslagDatumTijd</t>
  </si>
  <si>
    <t>giant (definitie: groter dan 4 cm)</t>
  </si>
  <si>
    <t>Sinus cavernosus invasie (definitie: KNOSP 3B en 4)</t>
  </si>
  <si>
    <t>KNOSP GRADE 1</t>
  </si>
  <si>
    <t>1e policonsult</t>
  </si>
  <si>
    <t>polibezoek voor operatie</t>
  </si>
  <si>
    <t>zie overige codelijsten</t>
  </si>
  <si>
    <t>KNOSP GRADE 2</t>
  </si>
  <si>
    <t>KNOSP GRADE 3A</t>
  </si>
  <si>
    <t>KNOSP GRADE 3B</t>
  </si>
  <si>
    <t>KNOSP GRADE 4</t>
  </si>
  <si>
    <t>Apoplexie (definitie: acute hoofdpijn, eventueel met ophtalmoplegie)</t>
  </si>
  <si>
    <t>Zie DT/VT lijst</t>
  </si>
  <si>
    <t>Preoperatieve uitval van hypofysefunctie</t>
  </si>
  <si>
    <t>Onzeker</t>
  </si>
  <si>
    <t>is geregistreerd voor de operatie.</t>
  </si>
  <si>
    <t>eerder lijstje gebruiken</t>
  </si>
  <si>
    <t>Onbekend</t>
  </si>
  <si>
    <t>Uitval van Corticotrope as</t>
  </si>
  <si>
    <t>Uitval van Somatotrope as</t>
  </si>
  <si>
    <t>Uitval van Hypofyse achterkwab</t>
  </si>
  <si>
    <t>Uitval van Thyreotrope as</t>
  </si>
  <si>
    <t>Panhypopituarisme?</t>
  </si>
  <si>
    <t>Gezichtsvelddefect(en) met GVO geobjectiveerde uitval?</t>
  </si>
  <si>
    <t>Mate van hemi-anopsie?</t>
  </si>
  <si>
    <t>Quadrant hemi anopsie</t>
  </si>
  <si>
    <t>Bi-temporale hemi anopsie</t>
  </si>
  <si>
    <t>Meer dan bi-temporale hemi anopsie</t>
  </si>
  <si>
    <t>Visus verslechtering op basis van adenoom?</t>
  </si>
  <si>
    <t>polibezoek, oogarts</t>
  </si>
  <si>
    <t>Blind</t>
  </si>
  <si>
    <t>word opgenomen in brief.</t>
  </si>
  <si>
    <t>0.1</t>
  </si>
  <si>
    <t>0.2</t>
  </si>
  <si>
    <t>0.3</t>
  </si>
  <si>
    <t>0.4</t>
  </si>
  <si>
    <t>0.5</t>
  </si>
  <si>
    <t>0.6</t>
  </si>
  <si>
    <t>0.7</t>
  </si>
  <si>
    <t>0.8</t>
  </si>
  <si>
    <t>0.9</t>
  </si>
  <si>
    <t>1.0</t>
  </si>
  <si>
    <t>Andere hersenzenuwuitval (het betreft hier uitval van de III, IV en/of VI)</t>
  </si>
  <si>
    <t xml:space="preserve">symptoom </t>
  </si>
  <si>
    <t>Belangrijkste indicatie voor operatie</t>
  </si>
  <si>
    <t>Hormonale overproductie</t>
  </si>
  <si>
    <t>polibezoek neurochirug</t>
  </si>
  <si>
    <t>Visusproblemen</t>
  </si>
  <si>
    <t>Preventie</t>
  </si>
  <si>
    <t>PA-diagnostiek</t>
  </si>
  <si>
    <t>Operatietechniek?</t>
  </si>
  <si>
    <t>Microscopisch trans-septaal</t>
  </si>
  <si>
    <t>Endoscopisch trans-sphenoidaal</t>
  </si>
  <si>
    <t>Gecombineerd micro- en endoscopisch trans-sphenoidaal</t>
  </si>
  <si>
    <t>Craniotomie</t>
  </si>
  <si>
    <t>Gecombineerd craniotomie en trans-sphenoidaal</t>
  </si>
  <si>
    <t>Opgetreden complicatie?</t>
  </si>
  <si>
    <t xml:space="preserve">Nee </t>
  </si>
  <si>
    <t>Postoperatieve liquorlekkage</t>
  </si>
  <si>
    <t>Postoperatieve bloeding</t>
  </si>
  <si>
    <t>Nieuwe uitval adenohypofyse functie</t>
  </si>
  <si>
    <t>Diabetes insipidus tijdelijk</t>
  </si>
  <si>
    <t>Diabetes insipidus blijvend (definitie: na 6 mnd)</t>
  </si>
  <si>
    <t>Toename gezichtsvelduitval of visusdaling</t>
  </si>
  <si>
    <t>Meningitis</t>
  </si>
  <si>
    <t>Longembolie</t>
  </si>
  <si>
    <t>Diepe veneuze trombose</t>
  </si>
  <si>
    <t>Myocardinfarct</t>
  </si>
  <si>
    <t>Epitaxis?</t>
  </si>
  <si>
    <t xml:space="preserve">Heroperatie? </t>
  </si>
  <si>
    <t>Vraag A.O: Welke operaties includeren?</t>
  </si>
  <si>
    <t>Bloedingtumor?</t>
  </si>
  <si>
    <t xml:space="preserve">Heropname binnen 30 dagen </t>
  </si>
  <si>
    <t>Residu tumor op MRI? (Definitie: MRI 3-6 mnd na operatie)</t>
  </si>
  <si>
    <t xml:space="preserve">Geen zeker residu tumor </t>
  </si>
  <si>
    <t xml:space="preserve">Residu tumor </t>
  </si>
  <si>
    <t xml:space="preserve">Geen MRI gemaakt </t>
  </si>
  <si>
    <t xml:space="preserve">Herstel hypersecretie na6 maanden? </t>
  </si>
  <si>
    <t>Genormaliseerd</t>
  </si>
  <si>
    <t>Gedaald, maar nog te hoog</t>
  </si>
  <si>
    <t>Niet gedaald</t>
  </si>
  <si>
    <t xml:space="preserve">Cushing </t>
  </si>
  <si>
    <t>Remissie</t>
  </si>
  <si>
    <t>na operatie</t>
  </si>
  <si>
    <t>Onzeker remissie</t>
  </si>
  <si>
    <t>Persisterende ziekte</t>
  </si>
  <si>
    <t>Remissie (IGF-I/GST normaal*</t>
  </si>
  <si>
    <t>Near remissie (IGF of GH normaal*, geen vervolgbehandeling</t>
  </si>
  <si>
    <t>Verbetering (daling IGF-I/GH*, lagere medicatie behoefte</t>
  </si>
  <si>
    <t>Geen verbetering endocriene situatie(persisterend hoog IGF-I / GH*</t>
  </si>
  <si>
    <t>Remissie (laag prolactine*)</t>
  </si>
  <si>
    <t>Near remissie (near normal prolactine*, herstel cyclus, medicatie vrij</t>
  </si>
  <si>
    <t>Geen effect (persisterend hoog prolactine* met behandel indicatie</t>
  </si>
  <si>
    <t>TSH adenoom:</t>
  </si>
  <si>
    <t>Remissie (normaal Ft4* geen behandelindicatie</t>
  </si>
  <si>
    <t>Persisterende ziekte (verhoogd Ft4* en behandelindicatie</t>
  </si>
  <si>
    <t>Herstel pre-operatief uitgevallen hypofysefunctie na 6 maanden?</t>
  </si>
  <si>
    <t>Hersteld</t>
  </si>
  <si>
    <t>poli na 6 maanden</t>
  </si>
  <si>
    <t>Partieel hersteld</t>
  </si>
  <si>
    <t>Niet-hersteld</t>
  </si>
  <si>
    <t>Herstel gezichtsvelddefect(en) na 3-6 maanden?</t>
  </si>
  <si>
    <t>Persisterende bi-temporale hemianopsie</t>
  </si>
  <si>
    <t>poli na 3-6 maanden</t>
  </si>
  <si>
    <t>Partieel herstel GV defect</t>
  </si>
  <si>
    <t>Volledig herstel GV defect</t>
  </si>
  <si>
    <t>Herstel visusdaling na 6 maanden?</t>
  </si>
  <si>
    <t>Partieel</t>
  </si>
  <si>
    <t xml:space="preserve">Volledig </t>
  </si>
  <si>
    <t xml:space="preserve">Herstel hersenzenuw uitval na 6 maanden? </t>
  </si>
  <si>
    <t>Heef patient postoperatief adjuvante therapie gehad?</t>
  </si>
  <si>
    <t>medicamenteus?</t>
  </si>
  <si>
    <t xml:space="preserve">zelfde als </t>
  </si>
  <si>
    <t>Operatie? (definitie: operatie voor residu/recidief binnen 1 jaar na initiele operatie)</t>
  </si>
  <si>
    <t>binnen 1 jaar na eerste operatie</t>
  </si>
  <si>
    <t>optioneel als nabehandeling na operatie</t>
  </si>
  <si>
    <t>Is patiënt overleden (binnen 30 dagen na operatie)?</t>
  </si>
  <si>
    <t>Patient v3.1</t>
  </si>
  <si>
    <t xml:space="preserve">OverlijdensIndicator </t>
  </si>
  <si>
    <t>BL</t>
  </si>
  <si>
    <t>DatumOverlijden</t>
  </si>
  <si>
    <t>Definitie KWR/antwoordopties</t>
  </si>
  <si>
    <t>Opmerking</t>
  </si>
  <si>
    <t>Code DT/VT</t>
  </si>
  <si>
    <t>Omschrijving DT/VT</t>
  </si>
  <si>
    <t>ICD-10 code</t>
  </si>
  <si>
    <t>ICD-10 omschrijving</t>
  </si>
  <si>
    <t>Snomed code</t>
  </si>
  <si>
    <t>Snomedomschrijving</t>
  </si>
  <si>
    <t>inclusiecriteria hypofyse</t>
  </si>
  <si>
    <t>operatieve behandeling van microadenoom van hypofyse door middel van transcraniële benadering</t>
  </si>
  <si>
    <t>104391000146108</t>
  </si>
  <si>
    <t>operatieve behandeling van microadenoom  van hypofyse door middel van transcraniële benadering (verrichting)</t>
  </si>
  <si>
    <t>operatieve behandeling van macroadenoom van hypofyse door middel van transcraniële benadering </t>
  </si>
  <si>
    <t>131011000146106</t>
  </si>
  <si>
    <t>excisie van macroadenoom van hypofyse door middel van transcraniële benadering (verrichting)</t>
  </si>
  <si>
    <t>transsfenoïdale operatieve behandeling hypofyse microadenoom</t>
  </si>
  <si>
    <t>104401000146106</t>
  </si>
  <si>
    <t>excision of pituitary microadenoma by transsphenoidal approach (procedure)</t>
  </si>
  <si>
    <t>transsfenoïdale operatieve behandeling hypofyse macroadenoom</t>
  </si>
  <si>
    <t>104191000146105</t>
  </si>
  <si>
    <t>excision of pituitary macroadenoma by transsphenoidal approach (procedure)</t>
  </si>
  <si>
    <t>formeren van toegangsweg ten behoeve van hypofysectomie</t>
  </si>
  <si>
    <t>131641000146102</t>
  </si>
  <si>
    <t>aanleggen van toegangsroute naar hypofyse (verrichting)</t>
  </si>
  <si>
    <t xml:space="preserve">nee </t>
  </si>
  <si>
    <t>Bestaat uit: operatie, medicatie en bestraling</t>
  </si>
  <si>
    <t xml:space="preserve">ja </t>
  </si>
  <si>
    <t>4168
4177</t>
  </si>
  <si>
    <t>0000075167 </t>
  </si>
  <si>
    <t>toedienen bestralingsfractie</t>
  </si>
  <si>
    <t>146961000146103</t>
  </si>
  <si>
    <t>toedienen van bestralingsfractie (verrichting)</t>
  </si>
  <si>
    <t>0000075196 </t>
  </si>
  <si>
    <t>intensieve bestraling </t>
  </si>
  <si>
    <t>108290001</t>
  </si>
  <si>
    <t>bestraling voor oncologie en/of radiotherapie (verrichting)</t>
  </si>
  <si>
    <t>0000075195 </t>
  </si>
  <si>
    <t>stereotactische bestraling</t>
  </si>
  <si>
    <t>395096001</t>
  </si>
  <si>
    <t>stereotactic radiotherapy (procedure)</t>
  </si>
  <si>
    <t>4159
4162</t>
  </si>
  <si>
    <t>amblyopie </t>
  </si>
  <si>
    <t>H53.0</t>
  </si>
  <si>
    <t>Amblyopia ex anopsia</t>
  </si>
  <si>
    <t>Amblyopia (disorder)</t>
  </si>
  <si>
    <t>0000055008 </t>
  </si>
  <si>
    <t>retinopathy</t>
  </si>
  <si>
    <t>missing</t>
  </si>
  <si>
    <t xml:space="preserve">
0000004779 </t>
  </si>
  <si>
    <t>diabetische retinopathie</t>
  </si>
  <si>
    <t>E14.3+</t>
  </si>
  <si>
    <t>Niet gespecificeerde diabetes mellitus; Met oogcomplicaties</t>
  </si>
  <si>
    <t>Retinopathy due to diabetes mellitus (disorder)</t>
  </si>
  <si>
    <t>ziekte van Best</t>
  </si>
  <si>
    <t>H35.5</t>
  </si>
  <si>
    <t>Hereditaire retinadystrofie</t>
  </si>
  <si>
    <t>Vitelliform dystrophy (disorder)</t>
  </si>
  <si>
    <t>myope maculadegeneratie</t>
  </si>
  <si>
    <t>H35.3</t>
  </si>
  <si>
    <t>Degeneratie van macula en achterste pool</t>
  </si>
  <si>
    <t>Myopic macular degeneration (disorder)</t>
  </si>
  <si>
    <t>cataract</t>
  </si>
  <si>
    <t>H26.9</t>
  </si>
  <si>
    <t>Cataract, niet gespecificeerd</t>
  </si>
  <si>
    <t>Cataract (disorder)</t>
  </si>
  <si>
    <t>congenitaal cataract met faciale dysmorfie en neuropathie </t>
  </si>
  <si>
    <t>Q87.8</t>
  </si>
  <si>
    <t>Overige gespecificeerde congenitale gestoorde-ontwikkelingssyndromen, niet elders geclassificeerd</t>
  </si>
  <si>
    <t>Congenital cataracts, facial dysmorpism and neuropathy (disorder)</t>
  </si>
  <si>
    <t>cataract and cardiomyopathy ar</t>
  </si>
  <si>
    <t>cataract dental syndrome xl</t>
  </si>
  <si>
    <t>H26.8</t>
  </si>
  <si>
    <t>Overige gespecificeerde vormen van cataract</t>
  </si>
  <si>
    <t>cataract congenital</t>
  </si>
  <si>
    <t>Q12.0</t>
  </si>
  <si>
    <t>Congenitaal cataract</t>
  </si>
  <si>
    <t>cataract zonular congenital</t>
  </si>
  <si>
    <t>Congenitaal zonulair cataract (aandoening)</t>
  </si>
  <si>
    <t>traumatisch cataract </t>
  </si>
  <si>
    <t>H26.1</t>
  </si>
  <si>
    <t>Traumatisch cataract</t>
  </si>
  <si>
    <t>Traumatic cataract (disorder)</t>
  </si>
  <si>
    <t>stralingscataract </t>
  </si>
  <si>
    <t>Cataract associated with radiation (disorder)</t>
  </si>
  <si>
    <t>medicatie-geïnduceerd cataract </t>
  </si>
  <si>
    <t>H26.3</t>
  </si>
  <si>
    <t>Cataract ten gevolge van geneesmiddelengebruik</t>
  </si>
  <si>
    <t>Drug-induced cataract (disorder)</t>
  </si>
  <si>
    <t>bestralingscataract</t>
  </si>
  <si>
    <t>Cataract caused by ionizing radiation (disorder)</t>
  </si>
  <si>
    <t>posterior subcapsulair cataract</t>
  </si>
  <si>
    <t>Posterior subcapsular cataract (disorder)</t>
  </si>
  <si>
    <t>hypomyelinisatie-congenitaal cataract</t>
  </si>
  <si>
    <t>G37.8</t>
  </si>
  <si>
    <t>Overige gespecificeerde demyeliniserende ziekten van centraal zenuwstelsel</t>
  </si>
  <si>
    <t>Hypomyelination and congenital cataract (disorder)</t>
  </si>
  <si>
    <t>4168
4174
7252</t>
  </si>
  <si>
    <t>Ja en nee</t>
  </si>
  <si>
    <t xml:space="preserve">transsfenoïdale operatieve behandeling hypofyse macroadenoom </t>
  </si>
  <si>
    <t xml:space="preserve">
7251
4181</t>
  </si>
  <si>
    <t>groeihormoon-producerend hypofyseadenoom</t>
  </si>
  <si>
    <t>D35.2</t>
  </si>
  <si>
    <t>Benigne neoplasma van hypofyse</t>
  </si>
  <si>
    <t>Somatotroph adenoma (disorder)</t>
  </si>
  <si>
    <t>Diabetische retinopathie</t>
  </si>
  <si>
    <t>Pituitary adenoma (disorder)</t>
  </si>
  <si>
    <t>0000059963 </t>
  </si>
  <si>
    <t>macroadenoom van hypofyse</t>
  </si>
  <si>
    <t>Pituitary macroadenoma (disorder)</t>
  </si>
  <si>
    <t>0000060060 </t>
  </si>
  <si>
    <t>microadenoom van hypofyse</t>
  </si>
  <si>
    <t>Pituitary microadenoma (disorder)</t>
  </si>
  <si>
    <t>0000059711 </t>
  </si>
  <si>
    <t>invasief groeiend hypofyseadenoom </t>
  </si>
  <si>
    <t>Invasive pituitary adenoma (disorder)</t>
  </si>
  <si>
    <t>0000088358 </t>
  </si>
  <si>
    <t>niet-functionerend hypofyseadenoom </t>
  </si>
  <si>
    <t>Functionless pituitary adenoma (disorder)</t>
  </si>
  <si>
    <t>hypopituïtarisme door cyste van zakje van Rathke</t>
  </si>
  <si>
    <t>E23.0</t>
  </si>
  <si>
    <t>Hypopituïtarisme</t>
  </si>
  <si>
    <t>Pituitary deficiency due to Rathke cleft cysts (disorder)</t>
  </si>
  <si>
    <t>0000002102 </t>
  </si>
  <si>
    <t>craniofaryngioom</t>
  </si>
  <si>
    <t>D44.4</t>
  </si>
  <si>
    <t>Neoplasma met onzeker of onbekend gedrag van ductus craniopharyngeus</t>
  </si>
  <si>
    <t>Craniopharyngioma (disorder)</t>
  </si>
  <si>
    <t>Vraag AO: Residief ook meenemen? Dit vragen jullie wel na en als je het ook als residief registreerd dan hebben van alle diagnosecodes ook een residief code nodig</t>
  </si>
  <si>
    <t>0000052955 </t>
  </si>
  <si>
    <t>recidief craniofaryngioom</t>
  </si>
  <si>
    <t>C75.2</t>
  </si>
  <si>
    <t>Maligne neoplasma van ductus craniopharyngeus</t>
  </si>
  <si>
    <t>21031000146105</t>
  </si>
  <si>
    <t>Recurrent craniopharyngioma (disorder)</t>
  </si>
  <si>
    <t xml:space="preserve">
0000002884 </t>
  </si>
  <si>
    <t>hypofysitis</t>
  </si>
  <si>
    <t>E23.6</t>
  </si>
  <si>
    <t>Overige gespecificeerde aandoeningen van hypofyse</t>
  </si>
  <si>
    <t>Hypophysitis (disorder)</t>
  </si>
  <si>
    <t>lymfocytaire neurohypofysitis </t>
  </si>
  <si>
    <t>Overige endocrinologie (hypofyse, gonaden, bijnier, bijschildklier)</t>
  </si>
  <si>
    <t>Lymphocytic hypopituitarism (disorder)</t>
  </si>
  <si>
    <t>Anders: Pituicytoom/ metastase in hersenen</t>
  </si>
  <si>
    <t xml:space="preserve">metastase in hersenen en myelum </t>
  </si>
  <si>
    <t>C79.3</t>
  </si>
  <si>
    <t>Secundair maligne neoplasma van overige en niet gespecificeerde delen van zenuwstelsel</t>
  </si>
  <si>
    <t>Secondary malignant neoplasm of brain and spinal cord (disorder)</t>
  </si>
  <si>
    <t>Pituicytoom</t>
  </si>
  <si>
    <t>D44.3</t>
  </si>
  <si>
    <t>Neoplasma met onzeker of onbekend gedrag van hypofyse</t>
  </si>
  <si>
    <t>Pituïcytoom</t>
  </si>
  <si>
    <t>4188
4191</t>
  </si>
  <si>
    <t>ziekte van Cushing </t>
  </si>
  <si>
    <t>E24.0</t>
  </si>
  <si>
    <t>Hypofyse-afhankelijke ziekte van Cushing</t>
  </si>
  <si>
    <t>Pituitary-dependent Cushing's disease (disorder)</t>
  </si>
  <si>
    <t>syndroom van Cushing </t>
  </si>
  <si>
    <t>E24.9</t>
  </si>
  <si>
    <t>Syndroom van Cushing, niet gespecificeerd</t>
  </si>
  <si>
    <t>Hypercortisolism (disorder)</t>
  </si>
  <si>
    <t>0000002025 </t>
  </si>
  <si>
    <t>E22.0</t>
  </si>
  <si>
    <t>Acromegalie en hypofysair gigantisme</t>
  </si>
  <si>
    <t>Acromegaly (disorder)</t>
  </si>
  <si>
    <t xml:space="preserve">
0000053870 </t>
  </si>
  <si>
    <t>acromegaly ad</t>
  </si>
  <si>
    <t>Let op! Dit concept is niet meer actief.</t>
  </si>
  <si>
    <t>acromegaly chromosome (11)(q13) ad</t>
  </si>
  <si>
    <t>acromegaloid changes cutis verticis gyrata and corneal leukoma</t>
  </si>
  <si>
    <t>acromegaloid facial appearance syndrome</t>
  </si>
  <si>
    <t>Q87.0</t>
  </si>
  <si>
    <t>Congenitale gestoorde-ontwikkelingssyndromen waarbij voornamelijk aangezicht is aangedaan</t>
  </si>
  <si>
    <t>Acromegaloïd aangezichtssyndroom (aandoening)</t>
  </si>
  <si>
    <t>0000002026 </t>
  </si>
  <si>
    <t>prolactine-producerend hypofyseadenoom </t>
  </si>
  <si>
    <t>Prolactinoma (disorder)</t>
  </si>
  <si>
    <t>macroprolactinoom</t>
  </si>
  <si>
    <t>Macroprolactinoma (disorder)</t>
  </si>
  <si>
    <t>microprolactinoom</t>
  </si>
  <si>
    <t>Microprolactinoma (disorder)</t>
  </si>
  <si>
    <t>0000002029 </t>
  </si>
  <si>
    <r>
      <t>gonadotrofine-producerend hypofyseadenoom </t>
    </r>
    <r>
      <rPr>
        <b/>
        <sz val="8"/>
        <color rgb="FFFFFFFF"/>
        <rFont val="Ruda"/>
        <charset val="1"/>
      </rPr>
      <t>1 synoniem</t>
    </r>
  </si>
  <si>
    <t>Gonadotroph adenoma (disorder)</t>
  </si>
  <si>
    <t>TSH-producerend hypofyseadenoom </t>
  </si>
  <si>
    <t>Thyrotroph adenoma (disorder)</t>
  </si>
  <si>
    <t>pituïtaire apoplexie</t>
  </si>
  <si>
    <t>Pituitary apoplexy (disorder)</t>
  </si>
  <si>
    <t>panhypopituitarisme</t>
  </si>
  <si>
    <t>Panhypopituitarism (disorder)</t>
  </si>
  <si>
    <t xml:space="preserve">idiopatisch panhypopiuitarisme </t>
  </si>
  <si>
    <t>Idiopathic panhypopituitarism (disorder)</t>
  </si>
  <si>
    <t>gezichtsvelddefect</t>
  </si>
  <si>
    <t>H53.4</t>
  </si>
  <si>
    <t>Gezichtsvelddefecten</t>
  </si>
  <si>
    <t>Visual field defect (disorder)</t>
  </si>
  <si>
    <t>perifeer gezichtsvelddefect</t>
  </si>
  <si>
    <t>Peripheral visual field defect (finding)</t>
  </si>
  <si>
    <t>functionele gezichtsvelduitval</t>
  </si>
  <si>
    <t>H53.1</t>
  </si>
  <si>
    <t>Subjectieve visuele stoornissen</t>
  </si>
  <si>
    <t>Functional visual field loss (finding)</t>
  </si>
  <si>
    <t>scotoom</t>
  </si>
  <si>
    <t>Loss of part of visual field (finding)</t>
  </si>
  <si>
    <t>0000059525 </t>
  </si>
  <si>
    <t>hemianopsie </t>
  </si>
  <si>
    <t>Hemianopia (finding)</t>
  </si>
  <si>
    <t xml:space="preserve">
0000058734 </t>
  </si>
  <si>
    <t>bitemporale hemianopsie</t>
  </si>
  <si>
    <t>Bitemporal hemianopia (finding)</t>
  </si>
  <si>
    <t>0000059650 </t>
  </si>
  <si>
    <t>incomplete bitemporale hemianopsie</t>
  </si>
  <si>
    <t>niet af te leiden</t>
  </si>
  <si>
    <t>Excision of pituitary microadenoma by transsphenoidal approach (procedure)</t>
  </si>
  <si>
    <t>decompressieve craniotomie</t>
  </si>
  <si>
    <t>Craniotomy ad decompression of brain (procedure)</t>
  </si>
  <si>
    <t>craniotomie en biopsie van laesie van hersenen</t>
  </si>
  <si>
    <t>139361000146105</t>
  </si>
  <si>
    <t>Craniotomy with biopsy of lesion of brain (procedure)</t>
  </si>
  <si>
    <t>craniotomie met evacuatie van epiduraal hematoom</t>
  </si>
  <si>
    <t>102281000146105</t>
  </si>
  <si>
    <t>Craniotomy and evacuation of epidural hemotoma (procedure)</t>
  </si>
  <si>
    <t>craniotomie met evacuatie van acuut subduraal hematoom</t>
  </si>
  <si>
    <t>129301000146109</t>
  </si>
  <si>
    <t>Craniotomy and evacuation of acute subdural hematoma (procedure)</t>
  </si>
  <si>
    <t>craniotomie met evacuatie van subacuut subduraal hematoom</t>
  </si>
  <si>
    <t>129311000146106</t>
  </si>
  <si>
    <t>Craniotomy and evacuation of subacute subdural hematoma (procedure)</t>
  </si>
  <si>
    <t>craniotomie met evacuatie van chronisch subduraal hematoom</t>
  </si>
  <si>
    <t>102371000146104</t>
  </si>
  <si>
    <t>Craniotomy and evacuation of chronic subdural hematoma (procedure)</t>
  </si>
  <si>
    <t>craniotomie met exploratie van orbita</t>
  </si>
  <si>
    <t>102291000146107</t>
  </si>
  <si>
    <t>Craniotomy and exploration of orbit (procedure)</t>
  </si>
  <si>
    <t>craniotomie met drainage van abces</t>
  </si>
  <si>
    <t>154881000146107</t>
  </si>
  <si>
    <t>Craniotomie met drainage van intracranieel abces</t>
  </si>
  <si>
    <t>operatieve behandeling van intracranieel empyeem door middel van craniotomie</t>
  </si>
  <si>
    <t>129431000146105</t>
  </si>
  <si>
    <t>Craniotomie en drainage van intracranieel empyeem (verrichting)</t>
  </si>
  <si>
    <t>operatieve behandeling van brughoektumor door middel van suboccipitale craniotomie</t>
  </si>
  <si>
    <t>99981000146101</t>
  </si>
  <si>
    <t>Operative procedure of cerebellopontine angle tumor by suboccipital craniotomy (procedure)</t>
  </si>
  <si>
    <t>fenestratie van cyste van hersenen door middel van craniotomie</t>
  </si>
  <si>
    <t>103021000146105</t>
  </si>
  <si>
    <t>Fenestration of brain cyst by craniotomy (procedure)</t>
  </si>
  <si>
    <t xml:space="preserve">
0000004390 </t>
  </si>
  <si>
    <t>liquorlekkage </t>
  </si>
  <si>
    <t>G96.0</t>
  </si>
  <si>
    <t>Liquorlekkage</t>
  </si>
  <si>
    <t>Cerebrospinal fluid leak (disorder)</t>
  </si>
  <si>
    <t xml:space="preserve">
0000039429 </t>
  </si>
  <si>
    <t>postoperatieve bloeding</t>
  </si>
  <si>
    <t>T81.0</t>
  </si>
  <si>
    <t xml:space="preserve">Bloeding en hematoom als complicatie van medische verrichting, niet elders geclassificeerd </t>
  </si>
  <si>
    <t>Postoperatieve hemorrhage (disorder)</t>
  </si>
  <si>
    <t>0000050208 </t>
  </si>
  <si>
    <t>diabetes insipidus</t>
  </si>
  <si>
    <t>E23.2</t>
  </si>
  <si>
    <t>Diabetes insipidus</t>
  </si>
  <si>
    <t>Diabetes insipidus (disorder)</t>
  </si>
  <si>
    <t>000004063 </t>
  </si>
  <si>
    <t>bacteriële meningitis </t>
  </si>
  <si>
    <t>G00.9</t>
  </si>
  <si>
    <t>Bacteriële meningitis, niet gespecificeerd</t>
  </si>
  <si>
    <t>Bacterial meningitis (disorder)</t>
  </si>
  <si>
    <t>0000000156 </t>
  </si>
  <si>
    <r>
      <t>meningokokkenmeningitis </t>
    </r>
    <r>
      <rPr>
        <b/>
        <sz val="8"/>
        <color rgb="FFFFFFFF"/>
        <rFont val="Ruda"/>
        <charset val="1"/>
      </rPr>
      <t>4 synoniemen</t>
    </r>
  </si>
  <si>
    <t>A39.0+</t>
  </si>
  <si>
    <t>Meningitis door meningokokken (G01*)</t>
  </si>
  <si>
    <t>Meningococcal meningitis (disorder)</t>
  </si>
  <si>
    <t>0000004059 </t>
  </si>
  <si>
    <r>
      <t>pneumokokkenmeningitis </t>
    </r>
    <r>
      <rPr>
        <b/>
        <sz val="8"/>
        <color rgb="FFFFFFFF"/>
        <rFont val="Ruda"/>
        <charset val="1"/>
      </rPr>
      <t>2 synoniemen</t>
    </r>
  </si>
  <si>
    <t>G00.1</t>
  </si>
  <si>
    <t>Pneumokokkenmeningitis</t>
  </si>
  <si>
    <t>Pneumococcal meningitis (disorder)</t>
  </si>
  <si>
    <t>0000058405 </t>
  </si>
  <si>
    <t>streptokokkenmeningitis</t>
  </si>
  <si>
    <t>G00.2</t>
  </si>
  <si>
    <t>Streptokokkenmeningitis</t>
  </si>
  <si>
    <t>Streptococcal meningitis (disorder)</t>
  </si>
  <si>
    <t>0000058404 </t>
  </si>
  <si>
    <t>stafylokokkenmeningitis</t>
  </si>
  <si>
    <t>G00.3</t>
  </si>
  <si>
    <t>Stafylokokkenmeningitis</t>
  </si>
  <si>
    <t>Staphylococcal meningitis (disorder)</t>
  </si>
  <si>
    <t>0000060624 </t>
  </si>
  <si>
    <t>postoperatieve meningitis</t>
  </si>
  <si>
    <t>G03.9</t>
  </si>
  <si>
    <t>Meningitis, niet gespecificeerd</t>
  </si>
  <si>
    <t>Postoperatieve meningitis (disorder)</t>
  </si>
  <si>
    <t>0000087062 </t>
  </si>
  <si>
    <t>infectieuze meningitis</t>
  </si>
  <si>
    <t>Infective meningitis (disorder)</t>
  </si>
  <si>
    <t xml:space="preserve">
0000005131 </t>
  </si>
  <si>
    <t>longembolie </t>
  </si>
  <si>
    <t>I26.9</t>
  </si>
  <si>
    <t xml:space="preserve">Longembolie zonder vermelding van acuut cor pulmonale </t>
  </si>
  <si>
    <t>Pulmonary embolism (disorder)</t>
  </si>
  <si>
    <t>0000085506 </t>
  </si>
  <si>
    <t>acute longembolie</t>
  </si>
  <si>
    <t>Acute pulmonary embolism (disorder)</t>
  </si>
  <si>
    <t>0000085508 </t>
  </si>
  <si>
    <t>acute massale longembolie </t>
  </si>
  <si>
    <t>Acute massive pulmonary embolism (disorder)</t>
  </si>
  <si>
    <t>0000085830 </t>
  </si>
  <si>
    <t>postoperatieve longembolie </t>
  </si>
  <si>
    <t xml:space="preserve">I26.9 </t>
  </si>
  <si>
    <t>Postoperative pulmonary embolus (disorder)</t>
  </si>
  <si>
    <t>0000085105 </t>
  </si>
  <si>
    <t>subacute massale longembolie</t>
  </si>
  <si>
    <t>Subacute massive pulmonary embolism (disorder)</t>
  </si>
  <si>
    <t>trombose</t>
  </si>
  <si>
    <t>I82.9</t>
  </si>
  <si>
    <t>Embolie en trombose van niet gespecificeerde vene</t>
  </si>
  <si>
    <t>Thrombosis (disorder)</t>
  </si>
  <si>
    <t>myocardinfarct</t>
  </si>
  <si>
    <t>I21.9</t>
  </si>
  <si>
    <t>Acuut myocardinfarct, niet gespecificeerd</t>
  </si>
  <si>
    <t>Myocardial infarction (disorder)</t>
  </si>
  <si>
    <t>acuut myocardinfarct</t>
  </si>
  <si>
    <t>Acute myocardial infarction (disorder)</t>
  </si>
  <si>
    <t>recidief myocardinfarct van voorwand</t>
  </si>
  <si>
    <t>I22.0</t>
  </si>
  <si>
    <t>Recidief myocardinfarct van voorwand</t>
  </si>
  <si>
    <t>Subsequent myocardial infarction of anterior wall (disorder)</t>
  </si>
  <si>
    <t>recidief myocardinfarct van onderwand</t>
  </si>
  <si>
    <t>I22.1</t>
  </si>
  <si>
    <t>Recidief myocardinfarct van onderwand</t>
  </si>
  <si>
    <t>Subsequent myocardial infarction of inferior wall (disorder)</t>
  </si>
  <si>
    <t>recidief myocardinfarct </t>
  </si>
  <si>
    <t>I22</t>
  </si>
  <si>
    <t>Recidief myocardinfarct</t>
  </si>
  <si>
    <t>Subsequent myocardial infarction (disorder)</t>
  </si>
  <si>
    <t>oud myocardinfarct</t>
  </si>
  <si>
    <t>I25.2</t>
  </si>
  <si>
    <t>Vroeger myocardinfarct</t>
  </si>
  <si>
    <t>Old myocardial infarction (disorder)</t>
  </si>
  <si>
    <t>acuut inferolateraal myocardinfarct</t>
  </si>
  <si>
    <t>I21.1</t>
  </si>
  <si>
    <t>Acuut transmuraal myocardinfarct van onderwand</t>
  </si>
  <si>
    <t>Acute myocardial infarction of inferolateral wall (disorder)</t>
  </si>
  <si>
    <t>acuut myocardinfarct met ST-elevatie</t>
  </si>
  <si>
    <t>I21.3</t>
  </si>
  <si>
    <t>Acuut transmuraal myocardinfarct, lokalisatie niet gespecificeerd</t>
  </si>
  <si>
    <t>Acute ST segment elevation myocardial infarction (disorder)</t>
  </si>
  <si>
    <t>acuut myocardinfarct van achterwand</t>
  </si>
  <si>
    <t>I21.2</t>
  </si>
  <si>
    <t>Acuut transmuraal myocardinfarct van overige gespecificeerde lokalisaties</t>
  </si>
  <si>
    <t>Acute posterior myocardial infarction (disorder)</t>
  </si>
  <si>
    <t>acuut myocardinfarct van voorwand</t>
  </si>
  <si>
    <t>I21.0</t>
  </si>
  <si>
    <t>Acuut transmuraal myocardinfarct van voorwand</t>
  </si>
  <si>
    <t>Acute myocardial infarction of anterior wall (disorder)</t>
  </si>
  <si>
    <t>acuut myocardinfarct van onderwand</t>
  </si>
  <si>
    <t>Acute myocardial infarction of inferior wall (disorder)</t>
  </si>
  <si>
    <t>acuut myocardinfarct van achterwand met ST-elevatie</t>
  </si>
  <si>
    <t>Acute ST segment elevation myocardial infarction of posterior wall (disorder)</t>
  </si>
  <si>
    <t>acuut anteroseptaal myocardinfarct</t>
  </si>
  <si>
    <t>Acute anteroseptal myocardial infarction (disorder)</t>
  </si>
  <si>
    <t>acuut myocardinfarct door occlusie van linker coronaire arterie</t>
  </si>
  <si>
    <t>Acute myocardial infarction due to left coronary artery occlusion (disorder)</t>
  </si>
  <si>
    <t>acuut myocardinfarct door occlusie van rechter coronaire arterie</t>
  </si>
  <si>
    <t>Acute myocardial infarction due to right coronary artery occlusion (disorder)</t>
  </si>
  <si>
    <t>acuut myocardinfarct met Q-golf</t>
  </si>
  <si>
    <t>Acute Q wave myocardial infarction (disorder)</t>
  </si>
  <si>
    <t>acuut myocardinfarct van anterolaterale wand</t>
  </si>
  <si>
    <t>Acute myocardial infarction of anterolateral wall (disorder)</t>
  </si>
  <si>
    <t>acuut myocardinfarct van inferoposterieure wand</t>
  </si>
  <si>
    <t>Acute myocardial infarction of inferoposterior wall (disorder)</t>
  </si>
  <si>
    <t>acuut myocardinfarct van laterale wand</t>
  </si>
  <si>
    <t>Acute myocardial infarction of lateral wall (disorder)</t>
  </si>
  <si>
    <t>acuut myocardinfarct van onderwand met betrokkenheid van rechter ventrikel</t>
  </si>
  <si>
    <t>Acute myocardial infarction of inferior wall involving right ventricle (disorder)</t>
  </si>
  <si>
    <t>acuut myocardinfarct van onderwand met ST-elevatie</t>
  </si>
  <si>
    <t xml:space="preserve"> Acute ST segment elevation myocardial infarction of anterior wall (disorder)</t>
  </si>
  <si>
    <t>acuut myocardinfarct van posterobasale wand</t>
  </si>
  <si>
    <t>Acute myocardial infarction of posterobasal wall (disorder)</t>
  </si>
  <si>
    <t>acuut myocardinfarct van posterolaterale wand</t>
  </si>
  <si>
    <t>Acute myocardial infarction of posterolateral wall (disorder)</t>
  </si>
  <si>
    <t>acuut myocardinfarct van septum</t>
  </si>
  <si>
    <t>Acute myocardial infarction of septum (disorder)</t>
  </si>
  <si>
    <t>acuut myocardinfarct van voorwand met ST-elevatie</t>
  </si>
  <si>
    <t>Acute ST segment elevation myocardial infarction of anterior wall (disorder)</t>
  </si>
  <si>
    <t>acuut myocardinfarct zonder Q-golf</t>
  </si>
  <si>
    <t>I21.4</t>
  </si>
  <si>
    <t>Acuut subendocardiaal myocardinfarct</t>
  </si>
  <si>
    <t>Acute non-Q wave infarction </t>
  </si>
  <si>
    <t>acuut uitgebreid myocardinfarct</t>
  </si>
  <si>
    <t>Acute widespread myocardial infarction (disorder)</t>
  </si>
  <si>
    <t>postoperatief myocardinfarct</t>
  </si>
  <si>
    <t>I97.8</t>
  </si>
  <si>
    <t>Overige gespecificeerde aandoeningen van hart en vaatstelsel na medische verrichting, niet elders geclassificeerd</t>
  </si>
  <si>
    <t>Postoperative myocardial infarction (disorder)</t>
  </si>
  <si>
    <t>recidief myocardinfarct met ST-elevatie</t>
  </si>
  <si>
    <t>I22.9</t>
  </si>
  <si>
    <t>Recidief myocardinfarct, lokalisatie niet gespecificeerd</t>
  </si>
  <si>
    <t>Subsequent ST segment elevation myocardial infarction (disorder)</t>
  </si>
  <si>
    <t>myocardinfarct met complicatie</t>
  </si>
  <si>
    <t>Myocardial infarction with complication (disorder)</t>
  </si>
  <si>
    <t>0000011287 </t>
  </si>
  <si>
    <t>epistaxis</t>
  </si>
  <si>
    <t>R04.0</t>
  </si>
  <si>
    <t>Epistaxis</t>
  </si>
  <si>
    <t>Bleeding from nose (disorder)</t>
  </si>
  <si>
    <t>0000036342 </t>
  </si>
  <si>
    <t>postoperatieve epistaxi</t>
  </si>
  <si>
    <t xml:space="preserve">T81.0 </t>
  </si>
  <si>
    <t>Bloedingen en hematoom als complicatie van medische verrichting, niet elders gespecificeerd</t>
  </si>
  <si>
    <t>Post-surgical epistaxis</t>
  </si>
  <si>
    <t>0000011290 </t>
  </si>
  <si>
    <t>epistaxis posterior</t>
  </si>
  <si>
    <t>Posterior epistaxis (disorder)</t>
  </si>
  <si>
    <t xml:space="preserve">Bloeding tumor? </t>
  </si>
  <si>
    <t>MRI van hoofd</t>
  </si>
  <si>
    <t>Magnetic resonance imaging of head (procedure)</t>
  </si>
  <si>
    <t>definitie</t>
  </si>
  <si>
    <t>Codestelsel</t>
  </si>
  <si>
    <t>Code</t>
  </si>
  <si>
    <t>Omschrijving</t>
  </si>
  <si>
    <t>Opmerkingen</t>
  </si>
  <si>
    <t>4168
4171
7253, 4404, 4401</t>
  </si>
  <si>
    <t>ATC</t>
  </si>
  <si>
    <t xml:space="preserve">Octreotide, </t>
  </si>
  <si>
    <t>H01CB02</t>
  </si>
  <si>
    <t>lanreotide</t>
  </si>
  <si>
    <t>H01CB03</t>
  </si>
  <si>
    <t>pegvisomant</t>
  </si>
  <si>
    <t>H01AX01</t>
  </si>
  <si>
    <t>cabergoline</t>
  </si>
  <si>
    <t>G02CB03</t>
  </si>
  <si>
    <t>4168
4171
7253</t>
  </si>
  <si>
    <t xml:space="preserve">bromocriptine </t>
  </si>
  <si>
    <t>G02CB01</t>
  </si>
  <si>
    <t>quinagolide</t>
  </si>
  <si>
    <t>G02CB04</t>
  </si>
  <si>
    <t>Cushing</t>
  </si>
  <si>
    <t xml:space="preserve">
ketoconazol
 </t>
  </si>
  <si>
    <t>D01AC08</t>
  </si>
  <si>
    <t>Metyrapon</t>
  </si>
  <si>
    <t>V04CD01</t>
  </si>
  <si>
    <t>pasireotide</t>
  </si>
  <si>
    <t>H01CB05</t>
  </si>
  <si>
    <t>MetingNaamCodelijst</t>
  </si>
  <si>
    <t xml:space="preserve">SNOMED CT </t>
  </si>
  <si>
    <t>Geen code beschikbaar</t>
  </si>
  <si>
    <t xml:space="preserve">KNOSP grade1 </t>
  </si>
  <si>
    <t>KNOSP grade 2</t>
  </si>
  <si>
    <t>KNOSP grade 3A</t>
  </si>
  <si>
    <t>KNOSP grade 3B</t>
  </si>
  <si>
    <t>KNOSP grade 4</t>
  </si>
  <si>
    <t>Blad: Documentgegevens</t>
  </si>
  <si>
    <t>Item: Status</t>
  </si>
  <si>
    <t>Concept</t>
  </si>
  <si>
    <t>Definitief</t>
  </si>
  <si>
    <t>Tabblad: Sjabloon analyse KR dataset</t>
  </si>
  <si>
    <t>Item: Verplicht?</t>
  </si>
  <si>
    <t>code</t>
  </si>
  <si>
    <t>nee</t>
  </si>
  <si>
    <t>ja (verplicht)</t>
  </si>
  <si>
    <t>ja (voorwaardelijk onder bepaalde omstandigheden)</t>
  </si>
  <si>
    <t>Item: Datatype</t>
  </si>
  <si>
    <t>afkorting</t>
  </si>
  <si>
    <t>uitleg afkorting</t>
  </si>
  <si>
    <t>Alle datatypen toegestaan</t>
  </si>
  <si>
    <t>Boolean</t>
  </si>
  <si>
    <t>Coded descriptor</t>
  </si>
  <si>
    <t>CO</t>
  </si>
  <si>
    <t>Coded ordinal</t>
  </si>
  <si>
    <t>ED</t>
  </si>
  <si>
    <t>Encoded data</t>
  </si>
  <si>
    <t>II</t>
  </si>
  <si>
    <t>Instance identifier</t>
  </si>
  <si>
    <t>INT</t>
  </si>
  <si>
    <t>Integer</t>
  </si>
  <si>
    <t>PQ</t>
  </si>
  <si>
    <t>Physical quantity</t>
  </si>
  <si>
    <t>String</t>
  </si>
  <si>
    <t>Timestamp</t>
  </si>
  <si>
    <t>V</t>
  </si>
  <si>
    <t>Verwijzing (naar andere zib)</t>
  </si>
  <si>
    <t>C</t>
  </si>
  <si>
    <t>Container</t>
  </si>
  <si>
    <t>Item: Kardinaliteit</t>
  </si>
  <si>
    <t>hoeft niet ingevuld, mag wel maar max. 1 keer</t>
  </si>
  <si>
    <t>0..*</t>
  </si>
  <si>
    <t>hoeft niet ingevuld, mag, geen maximum</t>
  </si>
  <si>
    <t>moet precies 1 keer voorkomen</t>
  </si>
  <si>
    <t>1..*</t>
  </si>
  <si>
    <t>moet minimaal 1 keer voorkomen</t>
  </si>
  <si>
    <t>Item: Mapping</t>
  </si>
  <si>
    <t>variabele geheel conform zib-dataelement</t>
  </si>
  <si>
    <t>datatype niet conform zib-dataelement</t>
  </si>
  <si>
    <t>codelijst / waardelijst niet conform codelijst zib-dataelement, of codelijst zib kent (nog) niet de benodigde codes</t>
  </si>
  <si>
    <t>definitie niet conform zib</t>
  </si>
  <si>
    <t>meerdere dataelementen uit één zib nodig om variabele te kunnen afleiden</t>
  </si>
  <si>
    <t>dataelementen uit meer dan één zib nodig om variabele te kunnen afleiden</t>
  </si>
  <si>
    <t>eenvoudige combinatie van voorgaande factoren</t>
  </si>
  <si>
    <t>complexe combinatie van voorgaande factoren</t>
  </si>
  <si>
    <t>variabele kan niet in zib-dataelement uitgedrukt worden</t>
  </si>
  <si>
    <t>Item: BgZ</t>
  </si>
  <si>
    <t>geen zib</t>
  </si>
  <si>
    <t>zib, BgZ</t>
  </si>
  <si>
    <t>zib, niet-BgZ</t>
  </si>
  <si>
    <t>Item: Bewerkingtype</t>
  </si>
  <si>
    <t>geen bewerking</t>
  </si>
  <si>
    <t>1 op 1 om te zetten, eenvoudige mapping van zib-dataelement naar variabele mogelijk</t>
  </si>
  <si>
    <t>samengestelde of complexe mapping of bewerking van zib-dataelement naar variabele nodig</t>
  </si>
  <si>
    <t>Item: Wijzigingsverzoek zib</t>
  </si>
  <si>
    <t>ja, wijzigingsverzoek op bestaande zib</t>
  </si>
  <si>
    <t>ja, verzoek ontwikkeling nieuwe zib</t>
  </si>
  <si>
    <t>Item: Relevant voor primaire zorgproces</t>
  </si>
  <si>
    <t>ja</t>
  </si>
  <si>
    <t>Item: Waar in zorgproces wordt gegeven vastgelegd</t>
  </si>
  <si>
    <t>Deze waardelijst kan per registratie en/of ziekenhuis verschillen en moet voor elke analyse aan de eigen situatie aangepast worden.</t>
  </si>
  <si>
    <t>registratie / aanmelding</t>
  </si>
  <si>
    <t>anamnese (1e poli bezoek)</t>
  </si>
  <si>
    <t>lichamelijk onderzoek (1e poli bezoek)</t>
  </si>
  <si>
    <t>aanvullend onderzoek (labonderzoek)</t>
  </si>
  <si>
    <t>aanvullend onderzoek (beeldvormend onderzoek)</t>
  </si>
  <si>
    <t>pathologie</t>
  </si>
  <si>
    <t>conclusie en beleid</t>
  </si>
  <si>
    <t>MDO (preoperatief)</t>
  </si>
  <si>
    <t>MDO (preoperatief + post CTx/RTx)</t>
  </si>
  <si>
    <t>MDO (postoperatief)</t>
  </si>
  <si>
    <t>MDO (postoperatief + post CTx/RTx)</t>
  </si>
  <si>
    <t>MDO (post CTx/RTX)</t>
  </si>
  <si>
    <t>behandeling (operatief)</t>
  </si>
  <si>
    <t>behandeling (niet-operatief)</t>
  </si>
  <si>
    <t>beloop (complicaties en reïnterventies)</t>
  </si>
  <si>
    <t>follow-up</t>
  </si>
  <si>
    <t>Item: Door wie wordt gegeven vastgelegd</t>
  </si>
  <si>
    <t>patiënt</t>
  </si>
  <si>
    <t>baliemedewerker</t>
  </si>
  <si>
    <t>secretariaat</t>
  </si>
  <si>
    <t>verpleegkundige</t>
  </si>
  <si>
    <t>verpleegkundig specialist</t>
  </si>
  <si>
    <t>casemanager</t>
  </si>
  <si>
    <t>physician assistent</t>
  </si>
  <si>
    <t>coassistent</t>
  </si>
  <si>
    <t>arts-assistent niet in opleiding</t>
  </si>
  <si>
    <t>arts-assistent in opleiding</t>
  </si>
  <si>
    <t>anesthesist</t>
  </si>
  <si>
    <t>cardioloog</t>
  </si>
  <si>
    <t>chirurg</t>
  </si>
  <si>
    <t>internist</t>
  </si>
  <si>
    <t>patholoog</t>
  </si>
  <si>
    <t>radioloog</t>
  </si>
  <si>
    <t>Endocrinoloog/neurochirurg/neuroloog</t>
  </si>
  <si>
    <t>Na eerste operatie</t>
  </si>
  <si>
    <t>3-6 mnd na eerste operatie</t>
  </si>
  <si>
    <t>4188
7257
4191</t>
  </si>
  <si>
    <t>4188
7258
4191</t>
  </si>
  <si>
    <t>4188
7259
4191</t>
  </si>
  <si>
    <t>4188
7260
4191</t>
  </si>
  <si>
    <t xml:space="preserve">ja/ Nee </t>
  </si>
  <si>
    <t>nagaan hoe dit wordt geregistreerd in de prakijkt.</t>
  </si>
  <si>
    <t>0000004906 </t>
  </si>
  <si>
    <t>0000062068 </t>
  </si>
  <si>
    <t>cerebrale visuele stoornis</t>
  </si>
  <si>
    <t>0000060123 </t>
  </si>
  <si>
    <t>multipele hersenzenuwuitva</t>
  </si>
  <si>
    <t>4283
4331
7262
7246
7255
4413
4344
4407</t>
  </si>
  <si>
    <t>dit zijn de hoofdoperaties die gebruikt kunnen worden voor het startpunt van de variabelen die hiernaast zijn opgesomd of ze zijn nodig om de variabelen af te leiden</t>
  </si>
  <si>
    <t>alleen diagnose is af te leiden</t>
  </si>
  <si>
    <t>4317
4331</t>
  </si>
  <si>
    <t>Slimmer op basis van variabele 4331</t>
  </si>
  <si>
    <t>Operaieve behandeling van microadenoom van hypofyse door middel van transcraniële benadering (verrichting)</t>
  </si>
  <si>
    <r>
      <t>visuele stoornis 1 sy</t>
    </r>
    <r>
      <rPr>
        <sz val="11"/>
        <color theme="1"/>
        <rFont val="Calibri (Hoofdtekst)"/>
      </rPr>
      <t>noniem</t>
    </r>
  </si>
  <si>
    <t>H53.9</t>
  </si>
  <si>
    <t>Visuele stoornis, niet gespecificeerd</t>
  </si>
  <si>
    <t>Visual disturbance (disorder)</t>
  </si>
  <si>
    <t>H47.7</t>
  </si>
  <si>
    <t>Aandoening van optische banen, niet gespecificeerd</t>
  </si>
  <si>
    <t>29061000145102</t>
  </si>
  <si>
    <t>Cerebral visual impairment (disorder)</t>
  </si>
  <si>
    <t>verlies van gezichtsvermogen</t>
  </si>
  <si>
    <t>H54.9</t>
  </si>
  <si>
    <t>Visual impairment (disorder)</t>
  </si>
  <si>
    <t>Let op! Concept is niet meer actief</t>
  </si>
  <si>
    <t>Aanleggen van toegansroute naar hypofyse (verrichting)</t>
  </si>
  <si>
    <t>15713041000119100</t>
  </si>
  <si>
    <t>17531000119105</t>
  </si>
  <si>
    <t>23311000119105</t>
  </si>
  <si>
    <t>slimmer op basis van 4404</t>
  </si>
  <si>
    <t xml:space="preserve">optioneel nazorg heropname bij complicatie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</si>
</sst>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0"/>
      <color theme="1"/>
      <name val="Arial"/>
      <family val="2"/>
    </font>
    <font>
      <sz val="11"/>
      <color theme="1"/>
      <name val="Calibri"/>
      <family val="2"/>
      <scheme val="minor"/>
    </font>
    <font>
      <b/>
      <sz val="10"/>
      <color indexed="9"/>
      <name val="Sans"/>
    </font>
    <font>
      <b/>
      <sz val="10"/>
      <color rgb="FFFFFFFF"/>
      <name val="Open Sans"/>
      <family val="2"/>
    </font>
    <font>
      <sz val="10"/>
      <color rgb="FFFFFFFF"/>
      <name val="Open Sans"/>
      <family val="2"/>
    </font>
    <font>
      <sz val="10"/>
      <color rgb="FF000000"/>
      <name val="Open Sans"/>
      <family val="2"/>
    </font>
    <font>
      <b/>
      <sz val="10"/>
      <color rgb="FF000000"/>
      <name val="Open Sans"/>
      <family val="2"/>
    </font>
    <font>
      <sz val="11"/>
      <color theme="1"/>
      <name val="Calibri"/>
      <family val="2"/>
    </font>
    <font>
      <sz val="14"/>
      <color theme="0"/>
      <name val="Source Sans Pro"/>
      <family val="2"/>
    </font>
    <font>
      <i/>
      <sz val="11"/>
      <color theme="0"/>
      <name val="Source Sans Pro"/>
      <family val="2"/>
    </font>
    <font>
      <i/>
      <sz val="11"/>
      <color theme="1"/>
      <name val="Source Sans Pro"/>
      <family val="2"/>
    </font>
    <font>
      <sz val="12"/>
      <color theme="1"/>
      <name val="Source Sans Pro"/>
      <family val="2"/>
    </font>
    <font>
      <i/>
      <sz val="12"/>
      <color theme="1"/>
      <name val="Source Sans Pro"/>
      <family val="2"/>
    </font>
    <font>
      <sz val="11"/>
      <color theme="1"/>
      <name val="Source Sans Pro"/>
      <family val="2"/>
    </font>
    <font>
      <b/>
      <sz val="11"/>
      <color theme="1"/>
      <name val="Source Sans Pro"/>
      <family val="2"/>
    </font>
    <font>
      <b/>
      <i/>
      <sz val="11"/>
      <color theme="1"/>
      <name val="Source Sans Pro"/>
      <family val="2"/>
    </font>
    <font>
      <b/>
      <sz val="9"/>
      <color theme="1"/>
      <name val="Source Sans Pro"/>
    </font>
    <font>
      <b/>
      <sz val="9"/>
      <color rgb="FF000000"/>
      <name val="Source Sans Pro"/>
    </font>
    <font>
      <i/>
      <sz val="9"/>
      <color theme="1"/>
      <name val="Source Sans Pro"/>
      <family val="2"/>
    </font>
    <font>
      <i/>
      <sz val="9"/>
      <color rgb="FF000000"/>
      <name val="Source Sans Pro"/>
      <family val="2"/>
    </font>
    <font>
      <b/>
      <sz val="11"/>
      <color theme="1"/>
      <name val="Source Sans Pro"/>
    </font>
    <font>
      <i/>
      <sz val="11"/>
      <color theme="0" tint="-0.34998626667073579"/>
      <name val="Source Sans Pro"/>
      <family val="2"/>
    </font>
    <font>
      <sz val="10"/>
      <color rgb="FF000000"/>
      <name val="Calibri"/>
      <family val="2"/>
    </font>
    <font>
      <sz val="11"/>
      <name val="Calibri"/>
      <family val="2"/>
      <scheme val="minor"/>
    </font>
    <font>
      <sz val="10"/>
      <name val="Calibri"/>
      <family val="2"/>
    </font>
    <font>
      <b/>
      <u/>
      <sz val="11"/>
      <color theme="1"/>
      <name val="Calibri"/>
      <family val="2"/>
    </font>
    <font>
      <sz val="14"/>
      <name val="Calibri"/>
      <family val="2"/>
    </font>
    <font>
      <sz val="10"/>
      <color theme="1"/>
      <name val="Calibri"/>
      <family val="2"/>
    </font>
    <font>
      <sz val="12"/>
      <name val="Calibri"/>
      <family val="2"/>
    </font>
    <font>
      <b/>
      <sz val="12"/>
      <color theme="1"/>
      <name val="Calibri"/>
      <family val="2"/>
    </font>
    <font>
      <b/>
      <sz val="10"/>
      <color theme="1"/>
      <name val="Calibri"/>
      <family val="2"/>
    </font>
    <font>
      <b/>
      <sz val="10"/>
      <color rgb="FF2F2E83"/>
      <name val="Calibri"/>
      <family val="2"/>
    </font>
    <font>
      <sz val="11"/>
      <color rgb="FF000000"/>
      <name val="Calibri"/>
      <family val="2"/>
      <scheme val="minor"/>
    </font>
    <font>
      <sz val="11"/>
      <color theme="1"/>
      <name val="Calibri (Hoofdtekst)"/>
    </font>
    <font>
      <sz val="11"/>
      <color rgb="FF000000"/>
      <name val="Calibri (Hoofdtekst)"/>
    </font>
    <font>
      <sz val="11"/>
      <color rgb="FF222222"/>
      <name val="Calibri (Hoofdtekst)"/>
    </font>
    <font>
      <strike/>
      <sz val="11"/>
      <color theme="1"/>
      <name val="Calibri (Hoofdtekst)"/>
    </font>
    <font>
      <sz val="11"/>
      <color rgb="FFFF0000"/>
      <name val="Calibri"/>
      <family val="2"/>
    </font>
    <font>
      <sz val="11"/>
      <color rgb="FF000000"/>
      <name val="Calibri"/>
      <family val="2"/>
    </font>
    <font>
      <b/>
      <sz val="8"/>
      <color rgb="FFFFFFFF"/>
      <name val="Ruda"/>
      <charset val="1"/>
    </font>
    <font>
      <sz val="14"/>
      <color rgb="FF2F2E83"/>
      <name val="Helvetica Neue"/>
      <family val="2"/>
    </font>
    <font>
      <sz val="11"/>
      <color rgb="FF000000"/>
      <name val="Ruda"/>
      <charset val="1"/>
    </font>
    <font>
      <b/>
      <sz val="11"/>
      <color rgb="FF000000"/>
      <name val="Source Sans Pro"/>
      <family val="2"/>
    </font>
    <font>
      <b/>
      <sz val="9"/>
      <color rgb="FF000000"/>
      <name val="Tahoma"/>
      <family val="2"/>
    </font>
    <font>
      <sz val="9"/>
      <color rgb="FF000000"/>
      <name val="Tahoma"/>
      <family val="2"/>
    </font>
    <font>
      <sz val="10"/>
      <color rgb="FF000000"/>
      <name val="Arial"/>
      <family val="2"/>
    </font>
    <font>
      <i/>
      <sz val="11"/>
      <color theme="1"/>
      <name val="Source Sans Pro"/>
    </font>
    <font>
      <sz val="10"/>
      <color rgb="FF000000"/>
      <name val="Tahoma"/>
      <family val="2"/>
    </font>
    <font>
      <b/>
      <sz val="10"/>
      <color rgb="FF000000"/>
      <name val="Tahoma"/>
      <family val="2"/>
    </font>
    <font>
      <b/>
      <sz val="11"/>
      <color theme="0" tint="-0.34998626667073579"/>
      <name val="Source Sans Pro"/>
      <family val="2"/>
    </font>
    <font>
      <i/>
      <sz val="11"/>
      <color theme="0" tint="-0.34998626667073579"/>
      <name val="Source Sans Pro"/>
    </font>
    <font>
      <b/>
      <sz val="10"/>
      <color theme="1"/>
      <name val="Arial"/>
      <family val="2"/>
    </font>
    <font>
      <i/>
      <sz val="9"/>
      <color theme="1"/>
      <name val="Source Sans Pro"/>
    </font>
    <font>
      <sz val="12"/>
      <color theme="1"/>
      <name val="Calibri"/>
      <family val="1"/>
    </font>
    <font>
      <b/>
      <sz val="11"/>
      <color theme="0"/>
      <name val="Calibri"/>
      <family val="2"/>
      <scheme val="minor"/>
    </font>
    <font>
      <b/>
      <sz val="11"/>
      <color theme="1"/>
      <name val="Calibri"/>
      <family val="2"/>
      <scheme val="minor"/>
    </font>
    <font>
      <sz val="11"/>
      <color rgb="FF000000"/>
      <name val="Calibri"/>
      <family val="2"/>
      <charset val="1"/>
    </font>
    <font>
      <sz val="11"/>
      <color rgb="FF444444"/>
      <name val="Calibri"/>
      <family val="2"/>
      <charset val="1"/>
    </font>
    <font>
      <b/>
      <sz val="11"/>
      <color rgb="FF000000"/>
      <name val="Calibri"/>
      <family val="2"/>
    </font>
    <font>
      <sz val="12"/>
      <color rgb="FF000000"/>
      <name val="Calibri"/>
      <family val="2"/>
    </font>
    <font>
      <sz val="10"/>
      <color theme="1" tint="4.9989318521683403E-2"/>
      <name val="Calibri"/>
      <family val="2"/>
    </font>
  </fonts>
  <fills count="33">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rgb="FF000000"/>
      </patternFill>
    </fill>
    <fill>
      <patternFill patternType="solid">
        <fgColor rgb="FFFCE4D6"/>
        <bgColor rgb="FF000000"/>
      </patternFill>
    </fill>
    <fill>
      <patternFill patternType="solid">
        <fgColor rgb="FFED7D31"/>
        <bgColor rgb="FF000000"/>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DF0E9"/>
        <bgColor indexed="64"/>
      </patternFill>
    </fill>
    <fill>
      <patternFill patternType="solid">
        <fgColor rgb="FFFDF0E9"/>
        <bgColor rgb="FF000000"/>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DDF5FD"/>
        <bgColor indexed="64"/>
      </patternFill>
    </fill>
    <fill>
      <patternFill patternType="solid">
        <fgColor rgb="FFFFFFFF"/>
        <bgColor indexed="64"/>
      </patternFill>
    </fill>
    <fill>
      <patternFill patternType="solid">
        <fgColor rgb="FFFFFFFF"/>
        <bgColor rgb="FF000000"/>
      </patternFill>
    </fill>
    <fill>
      <patternFill patternType="solid">
        <fgColor theme="2"/>
        <bgColor indexed="64"/>
      </patternFill>
    </fill>
    <fill>
      <patternFill patternType="solid">
        <fgColor theme="5" tint="0.79998168889431442"/>
        <bgColor indexed="64"/>
      </patternFill>
    </fill>
    <fill>
      <patternFill patternType="solid">
        <fgColor rgb="FFFDF4F2"/>
        <bgColor indexed="64"/>
      </patternFill>
    </fill>
    <fill>
      <patternFill patternType="solid">
        <fgColor rgb="FFFDF4F2"/>
        <bgColor rgb="FF000000"/>
      </patternFill>
    </fill>
    <fill>
      <patternFill patternType="solid">
        <fgColor theme="0" tint="-0.14999847407452621"/>
        <bgColor indexed="64"/>
      </patternFill>
    </fill>
    <fill>
      <patternFill patternType="solid">
        <fgColor theme="7"/>
        <bgColor indexed="64"/>
      </patternFill>
    </fill>
    <fill>
      <patternFill patternType="solid">
        <fgColor theme="7" tint="0.79998168889431442"/>
        <bgColor indexed="64"/>
      </patternFill>
    </fill>
    <fill>
      <patternFill patternType="solid">
        <fgColor rgb="FFFFC819"/>
        <bgColor indexed="64"/>
      </patternFill>
    </fill>
    <fill>
      <patternFill patternType="solid">
        <fgColor rgb="FF9BC2E6"/>
        <bgColor indexed="64"/>
      </patternFill>
    </fill>
    <fill>
      <patternFill patternType="solid">
        <fgColor theme="0" tint="-0.34998626667073579"/>
        <bgColor indexed="64"/>
      </patternFill>
    </fill>
    <fill>
      <patternFill patternType="solid">
        <fgColor rgb="FFF78D7B"/>
        <bgColor indexed="64"/>
      </patternFill>
    </fill>
    <fill>
      <patternFill patternType="solid">
        <fgColor rgb="FFD9D9D9"/>
        <bgColor indexed="64"/>
      </patternFill>
    </fill>
    <fill>
      <patternFill patternType="solid">
        <fgColor theme="0" tint="-0.249977111117893"/>
        <bgColor indexed="64"/>
      </patternFill>
    </fill>
    <fill>
      <patternFill patternType="solid">
        <fgColor theme="6" tint="0.5999938962981048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808080"/>
      </left>
      <right style="thin">
        <color rgb="FF808080"/>
      </right>
      <top style="thin">
        <color rgb="FF808080"/>
      </top>
      <bottom style="thin">
        <color rgb="FF80808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hair">
        <color theme="0" tint="-0.34998626667073579"/>
      </right>
      <top style="hair">
        <color theme="0" tint="-0.34998626667073579"/>
      </top>
      <bottom style="hair">
        <color theme="0" tint="-0.34998626667073579"/>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right/>
      <top style="thin">
        <color auto="1"/>
      </top>
      <bottom style="thin">
        <color auto="1"/>
      </bottom>
      <diagonal/>
    </border>
    <border>
      <left style="thin">
        <color auto="1"/>
      </left>
      <right/>
      <top/>
      <bottom style="thin">
        <color auto="1"/>
      </bottom>
      <diagonal/>
    </border>
  </borders>
  <cellStyleXfs count="3">
    <xf numFmtId="0" fontId="0" fillId="0" borderId="0"/>
    <xf numFmtId="0" fontId="1" fillId="0" borderId="0"/>
    <xf numFmtId="0" fontId="24" fillId="0" borderId="0"/>
  </cellStyleXfs>
  <cellXfs count="242">
    <xf numFmtId="0" fontId="0" fillId="0" borderId="0" xfId="0"/>
    <xf numFmtId="0" fontId="0" fillId="0" borderId="0" xfId="0" quotePrefix="1"/>
    <xf numFmtId="0" fontId="3" fillId="5" borderId="0" xfId="0" applyFont="1" applyFill="1"/>
    <xf numFmtId="0" fontId="4" fillId="5" borderId="0" xfId="0" applyFont="1" applyFill="1"/>
    <xf numFmtId="0" fontId="5" fillId="6" borderId="0" xfId="0" applyFont="1" applyFill="1"/>
    <xf numFmtId="0" fontId="5" fillId="0" borderId="0" xfId="0" applyFont="1"/>
    <xf numFmtId="0" fontId="5" fillId="0" borderId="4" xfId="0" applyFont="1" applyBorder="1"/>
    <xf numFmtId="0" fontId="5" fillId="7" borderId="4" xfId="0" applyFont="1" applyFill="1" applyBorder="1"/>
    <xf numFmtId="0" fontId="5" fillId="0" borderId="0" xfId="0" applyFont="1" applyAlignment="1">
      <alignment vertical="top"/>
    </xf>
    <xf numFmtId="0" fontId="5" fillId="6" borderId="0" xfId="0" applyFont="1" applyFill="1" applyAlignment="1">
      <alignment vertical="top"/>
    </xf>
    <xf numFmtId="0" fontId="6" fillId="6" borderId="0" xfId="0" applyFont="1" applyFill="1" applyAlignment="1">
      <alignment wrapText="1"/>
    </xf>
    <xf numFmtId="0" fontId="5" fillId="0" borderId="4" xfId="0" applyFont="1" applyBorder="1" applyAlignment="1">
      <alignment vertical="top"/>
    </xf>
    <xf numFmtId="0" fontId="5" fillId="0" borderId="4" xfId="0" applyFont="1" applyBorder="1" applyAlignment="1">
      <alignment vertical="top" wrapText="1"/>
    </xf>
    <xf numFmtId="0" fontId="5" fillId="0" borderId="4" xfId="0" applyFont="1" applyBorder="1" applyAlignment="1">
      <alignment wrapText="1"/>
    </xf>
    <xf numFmtId="0" fontId="5" fillId="0" borderId="4" xfId="0" applyFont="1" applyBorder="1" applyAlignment="1">
      <alignment horizontal="left"/>
    </xf>
    <xf numFmtId="0" fontId="5" fillId="0" borderId="4" xfId="0" applyFont="1" applyBorder="1" applyAlignment="1">
      <alignment horizontal="right"/>
    </xf>
    <xf numFmtId="0" fontId="7" fillId="0" borderId="0" xfId="0" applyFont="1"/>
    <xf numFmtId="0" fontId="15" fillId="4" borderId="0" xfId="0" applyFont="1" applyFill="1" applyAlignment="1">
      <alignment horizontal="center" vertical="top" wrapText="1"/>
    </xf>
    <xf numFmtId="0" fontId="14" fillId="3" borderId="0" xfId="0" applyFont="1" applyFill="1" applyAlignment="1">
      <alignment vertical="top" wrapText="1"/>
    </xf>
    <xf numFmtId="0" fontId="10" fillId="11" borderId="0" xfId="0" applyFont="1" applyFill="1" applyAlignment="1">
      <alignment horizontal="center" vertical="top" wrapText="1"/>
    </xf>
    <xf numFmtId="0" fontId="10" fillId="3" borderId="0" xfId="0" applyFont="1" applyFill="1" applyAlignment="1">
      <alignment horizontal="right" vertical="top" wrapText="1"/>
    </xf>
    <xf numFmtId="0" fontId="16" fillId="11" borderId="0" xfId="0" applyFont="1" applyFill="1" applyAlignment="1">
      <alignment horizontal="center" vertical="top" wrapText="1"/>
    </xf>
    <xf numFmtId="0" fontId="17" fillId="12" borderId="0" xfId="0" applyFont="1" applyFill="1" applyAlignment="1">
      <alignment horizontal="center" vertical="top" wrapText="1"/>
    </xf>
    <xf numFmtId="0" fontId="18" fillId="11" borderId="0" xfId="0" applyFont="1" applyFill="1" applyAlignment="1">
      <alignment horizontal="center" vertical="top" wrapText="1"/>
    </xf>
    <xf numFmtId="49" fontId="18" fillId="3" borderId="0" xfId="0" applyNumberFormat="1" applyFont="1" applyFill="1" applyAlignment="1">
      <alignment horizontal="right" vertical="top" wrapText="1"/>
    </xf>
    <xf numFmtId="0" fontId="19" fillId="12" borderId="0" xfId="0" applyFont="1" applyFill="1" applyAlignment="1">
      <alignment horizontal="center" vertical="top" wrapText="1"/>
    </xf>
    <xf numFmtId="0" fontId="10" fillId="4" borderId="0" xfId="0" applyFont="1" applyFill="1" applyAlignment="1">
      <alignment horizontal="right" vertical="top" wrapText="1"/>
    </xf>
    <xf numFmtId="0" fontId="18" fillId="11" borderId="1" xfId="0" applyFont="1" applyFill="1" applyBorder="1" applyAlignment="1">
      <alignment horizontal="center" vertical="top" wrapText="1"/>
    </xf>
    <xf numFmtId="0" fontId="10" fillId="11" borderId="1" xfId="0" applyFont="1" applyFill="1" applyBorder="1" applyAlignment="1">
      <alignment horizontal="center" vertical="top" wrapText="1"/>
    </xf>
    <xf numFmtId="0" fontId="21" fillId="4" borderId="0" xfId="0" applyFont="1" applyFill="1" applyAlignment="1">
      <alignment vertical="top"/>
    </xf>
    <xf numFmtId="0" fontId="7" fillId="14" borderId="1" xfId="0" applyFont="1" applyFill="1" applyBorder="1" applyAlignment="1">
      <alignment horizontal="left" vertical="top"/>
    </xf>
    <xf numFmtId="0" fontId="7" fillId="0" borderId="0" xfId="0" applyFont="1" applyAlignment="1">
      <alignment horizontal="left" vertical="top"/>
    </xf>
    <xf numFmtId="0" fontId="0" fillId="0" borderId="0" xfId="0"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0" fillId="0" borderId="1" xfId="0" applyBorder="1" applyAlignment="1">
      <alignment horizontal="left" vertical="top"/>
    </xf>
    <xf numFmtId="0" fontId="0" fillId="0" borderId="0" xfId="0" quotePrefix="1" applyAlignment="1">
      <alignment horizontal="left"/>
    </xf>
    <xf numFmtId="0" fontId="0" fillId="0" borderId="0" xfId="0" applyAlignment="1">
      <alignment horizontal="left"/>
    </xf>
    <xf numFmtId="0" fontId="0" fillId="0" borderId="1" xfId="0" applyBorder="1"/>
    <xf numFmtId="0" fontId="25" fillId="0" borderId="0" xfId="0" applyFont="1"/>
    <xf numFmtId="0" fontId="7" fillId="0" borderId="0" xfId="0" applyFont="1" applyAlignment="1">
      <alignment wrapText="1"/>
    </xf>
    <xf numFmtId="0" fontId="2" fillId="0" borderId="0" xfId="0" applyFont="1" applyAlignment="1">
      <alignment horizontal="left" vertical="top"/>
    </xf>
    <xf numFmtId="0" fontId="27" fillId="4" borderId="1" xfId="0" applyFont="1" applyFill="1" applyBorder="1" applyAlignment="1">
      <alignment horizontal="left"/>
    </xf>
    <xf numFmtId="0" fontId="27" fillId="4" borderId="1" xfId="0" applyFont="1" applyFill="1" applyBorder="1" applyAlignment="1">
      <alignment horizontal="left" vertical="top" wrapText="1"/>
    </xf>
    <xf numFmtId="0" fontId="27" fillId="0" borderId="1" xfId="0" applyFont="1" applyBorder="1" applyAlignment="1">
      <alignment horizontal="left"/>
    </xf>
    <xf numFmtId="0" fontId="26" fillId="2" borderId="0" xfId="0" applyFont="1" applyFill="1" applyAlignment="1">
      <alignment horizontal="center" vertical="top" wrapText="1"/>
    </xf>
    <xf numFmtId="0" fontId="27" fillId="4" borderId="0" xfId="0" applyFont="1" applyFill="1" applyAlignment="1">
      <alignment horizontal="left"/>
    </xf>
    <xf numFmtId="0" fontId="27" fillId="4" borderId="0" xfId="0" applyFont="1" applyFill="1" applyAlignment="1">
      <alignment horizontal="left" vertical="top" wrapText="1"/>
    </xf>
    <xf numFmtId="0" fontId="28" fillId="2" borderId="0" xfId="0" applyFont="1" applyFill="1" applyAlignment="1">
      <alignment horizontal="center" vertical="top"/>
    </xf>
    <xf numFmtId="0" fontId="28" fillId="16" borderId="0" xfId="0" applyFont="1" applyFill="1" applyAlignment="1">
      <alignment horizontal="center" vertical="top"/>
    </xf>
    <xf numFmtId="0" fontId="29" fillId="2" borderId="0" xfId="0" applyFont="1" applyFill="1" applyAlignment="1">
      <alignment horizontal="left" vertical="top" textRotation="90" wrapText="1"/>
    </xf>
    <xf numFmtId="0" fontId="27" fillId="0" borderId="1" xfId="0" applyFont="1" applyBorder="1" applyAlignment="1">
      <alignment horizontal="left" vertical="top" wrapText="1"/>
    </xf>
    <xf numFmtId="0" fontId="1" fillId="0" borderId="1" xfId="0" applyFont="1" applyBorder="1" applyAlignment="1">
      <alignment horizontal="left" vertical="top"/>
    </xf>
    <xf numFmtId="0" fontId="1" fillId="4" borderId="1" xfId="0" applyFont="1" applyFill="1" applyBorder="1" applyAlignment="1">
      <alignment horizontal="left" vertical="top"/>
    </xf>
    <xf numFmtId="0" fontId="22" fillId="18" borderId="1" xfId="0" applyFont="1" applyFill="1" applyBorder="1" applyAlignment="1">
      <alignment horizontal="left" vertical="top" wrapText="1"/>
    </xf>
    <xf numFmtId="0" fontId="27" fillId="0" borderId="0" xfId="0" applyFont="1" applyAlignment="1">
      <alignment horizontal="left" vertical="top"/>
    </xf>
    <xf numFmtId="1" fontId="27" fillId="0" borderId="1" xfId="0" applyNumberFormat="1" applyFont="1" applyBorder="1" applyAlignment="1">
      <alignment horizontal="left" vertical="top" wrapText="1"/>
    </xf>
    <xf numFmtId="0" fontId="27" fillId="13" borderId="1" xfId="0" applyFont="1" applyFill="1" applyBorder="1" applyAlignment="1">
      <alignment horizontal="left" vertical="top" wrapText="1"/>
    </xf>
    <xf numFmtId="0" fontId="22" fillId="0" borderId="1" xfId="0" applyFont="1" applyBorder="1" applyAlignment="1">
      <alignment horizontal="left" vertical="top" wrapText="1"/>
    </xf>
    <xf numFmtId="49" fontId="27" fillId="0" borderId="1" xfId="0" applyNumberFormat="1" applyFont="1" applyBorder="1" applyAlignment="1">
      <alignment horizontal="left" vertical="top" wrapText="1"/>
    </xf>
    <xf numFmtId="0" fontId="27" fillId="0" borderId="1" xfId="0" applyFont="1" applyBorder="1" applyAlignment="1">
      <alignment horizontal="left" vertical="top"/>
    </xf>
    <xf numFmtId="0" fontId="27" fillId="0" borderId="0" xfId="0" applyFont="1" applyAlignment="1">
      <alignment horizontal="left" vertical="top" wrapText="1"/>
    </xf>
    <xf numFmtId="0" fontId="30" fillId="14" borderId="2" xfId="0" applyFont="1" applyFill="1" applyBorder="1" applyAlignment="1">
      <alignment horizontal="left" vertical="top" wrapText="1"/>
    </xf>
    <xf numFmtId="0" fontId="30" fillId="14" borderId="8" xfId="0" applyFont="1" applyFill="1" applyBorder="1" applyAlignment="1">
      <alignment horizontal="left" vertical="top" wrapText="1"/>
    </xf>
    <xf numFmtId="0" fontId="30" fillId="0" borderId="0" xfId="0" applyFont="1" applyAlignment="1">
      <alignment horizontal="left" vertical="top"/>
    </xf>
    <xf numFmtId="0" fontId="7" fillId="4" borderId="3" xfId="0" applyFont="1" applyFill="1" applyBorder="1" applyAlignment="1">
      <alignment horizontal="left"/>
    </xf>
    <xf numFmtId="0" fontId="7" fillId="4" borderId="3" xfId="0" applyFont="1" applyFill="1" applyBorder="1" applyAlignment="1">
      <alignment horizontal="left" wrapText="1"/>
    </xf>
    <xf numFmtId="0" fontId="7" fillId="4" borderId="0" xfId="0" applyFont="1" applyFill="1" applyAlignment="1">
      <alignment horizontal="left"/>
    </xf>
    <xf numFmtId="0" fontId="7" fillId="4" borderId="1" xfId="0" applyFont="1" applyFill="1" applyBorder="1" applyAlignment="1">
      <alignment horizontal="left"/>
    </xf>
    <xf numFmtId="0" fontId="7" fillId="4" borderId="1" xfId="0" applyFont="1" applyFill="1" applyBorder="1" applyAlignment="1">
      <alignment horizontal="left" vertical="top" wrapText="1"/>
    </xf>
    <xf numFmtId="0" fontId="7" fillId="4" borderId="1" xfId="0" applyFont="1" applyFill="1" applyBorder="1" applyAlignment="1">
      <alignment horizontal="left" wrapText="1"/>
    </xf>
    <xf numFmtId="0" fontId="32" fillId="0" borderId="1" xfId="0" applyFont="1" applyBorder="1" applyAlignment="1">
      <alignment horizontal="left" vertical="top"/>
    </xf>
    <xf numFmtId="0" fontId="1" fillId="0" borderId="1" xfId="0" applyFont="1" applyBorder="1" applyAlignment="1">
      <alignment horizontal="left" vertical="top" wrapText="1"/>
    </xf>
    <xf numFmtId="0" fontId="23" fillId="17" borderId="1" xfId="0" applyFont="1" applyFill="1" applyBorder="1" applyAlignment="1">
      <alignment horizontal="left" vertical="top"/>
    </xf>
    <xf numFmtId="0" fontId="23" fillId="0" borderId="1" xfId="2" applyFont="1" applyBorder="1" applyAlignment="1">
      <alignment horizontal="left" vertical="top"/>
    </xf>
    <xf numFmtId="0" fontId="32" fillId="18" borderId="1" xfId="0" applyFont="1" applyFill="1" applyBorder="1" applyAlignment="1">
      <alignment horizontal="left" vertical="top"/>
    </xf>
    <xf numFmtId="0" fontId="1" fillId="17" borderId="1" xfId="0" applyFont="1" applyFill="1" applyBorder="1" applyAlignment="1">
      <alignment horizontal="left" vertical="top"/>
    </xf>
    <xf numFmtId="0" fontId="7" fillId="16" borderId="1" xfId="0" applyFont="1" applyFill="1" applyBorder="1" applyAlignment="1">
      <alignment horizontal="left" vertical="top" wrapText="1"/>
    </xf>
    <xf numFmtId="0" fontId="7" fillId="0" borderId="1" xfId="0" applyFont="1" applyBorder="1" applyAlignment="1">
      <alignment horizontal="left"/>
    </xf>
    <xf numFmtId="0" fontId="7" fillId="0" borderId="1" xfId="0" applyFont="1" applyBorder="1" applyAlignment="1">
      <alignment horizontal="left" wrapText="1"/>
    </xf>
    <xf numFmtId="0" fontId="7" fillId="15" borderId="1" xfId="0" applyFont="1" applyFill="1" applyBorder="1" applyAlignment="1">
      <alignment horizontal="left"/>
    </xf>
    <xf numFmtId="0" fontId="33" fillId="0" borderId="1" xfId="0" applyFont="1" applyBorder="1" applyAlignment="1">
      <alignment horizontal="left" vertical="top"/>
    </xf>
    <xf numFmtId="0" fontId="1" fillId="0" borderId="9" xfId="0" applyFont="1" applyBorder="1" applyAlignment="1">
      <alignment horizontal="left" vertical="top"/>
    </xf>
    <xf numFmtId="0" fontId="7" fillId="4" borderId="0" xfId="0" applyFont="1" applyFill="1" applyAlignment="1">
      <alignment horizontal="left" vertical="top" wrapText="1"/>
    </xf>
    <xf numFmtId="0" fontId="33" fillId="4" borderId="1" xfId="0" applyFont="1" applyFill="1" applyBorder="1" applyAlignment="1">
      <alignment horizontal="left" vertical="top"/>
    </xf>
    <xf numFmtId="0" fontId="34" fillId="4" borderId="1" xfId="0" applyFont="1" applyFill="1" applyBorder="1" applyAlignment="1">
      <alignment horizontal="left" vertical="top"/>
    </xf>
    <xf numFmtId="0" fontId="35" fillId="0" borderId="1" xfId="0" applyFont="1" applyBorder="1" applyAlignment="1">
      <alignment horizontal="left" vertical="top"/>
    </xf>
    <xf numFmtId="0" fontId="34" fillId="0" borderId="1" xfId="0" applyFont="1" applyBorder="1" applyAlignment="1">
      <alignment horizontal="left" vertical="top" wrapText="1"/>
    </xf>
    <xf numFmtId="0" fontId="7" fillId="0" borderId="3" xfId="0" applyFont="1" applyBorder="1" applyAlignment="1">
      <alignment horizontal="left" wrapText="1"/>
    </xf>
    <xf numFmtId="0" fontId="7" fillId="17" borderId="1" xfId="0" applyFont="1" applyFill="1" applyBorder="1" applyAlignment="1">
      <alignment horizontal="left" vertical="top" wrapText="1"/>
    </xf>
    <xf numFmtId="0" fontId="7" fillId="17" borderId="1" xfId="0" applyFont="1" applyFill="1" applyBorder="1" applyAlignment="1">
      <alignment horizontal="left"/>
    </xf>
    <xf numFmtId="0" fontId="7" fillId="13" borderId="1" xfId="0" applyFont="1" applyFill="1" applyBorder="1" applyAlignment="1">
      <alignment horizontal="left"/>
    </xf>
    <xf numFmtId="0" fontId="37" fillId="17" borderId="1" xfId="0" applyFont="1" applyFill="1" applyBorder="1" applyAlignment="1">
      <alignment horizontal="left"/>
    </xf>
    <xf numFmtId="0" fontId="27" fillId="0" borderId="0" xfId="0" applyFont="1" applyAlignment="1">
      <alignment horizontal="left"/>
    </xf>
    <xf numFmtId="0" fontId="36" fillId="0" borderId="1" xfId="0" applyFont="1" applyBorder="1" applyAlignment="1">
      <alignment horizontal="left" vertical="top" wrapText="1"/>
    </xf>
    <xf numFmtId="0" fontId="27" fillId="0" borderId="1" xfId="0" applyFont="1" applyBorder="1" applyAlignment="1">
      <alignment horizontal="left" wrapText="1"/>
    </xf>
    <xf numFmtId="0" fontId="27" fillId="17" borderId="1" xfId="0" applyFont="1" applyFill="1" applyBorder="1" applyAlignment="1">
      <alignment horizontal="left" vertical="top" wrapText="1"/>
    </xf>
    <xf numFmtId="1" fontId="7" fillId="4" borderId="1" xfId="0" applyNumberFormat="1" applyFont="1" applyFill="1" applyBorder="1" applyAlignment="1">
      <alignment horizontal="left" wrapText="1"/>
    </xf>
    <xf numFmtId="1" fontId="27" fillId="0" borderId="1" xfId="0" applyNumberFormat="1" applyFont="1" applyBorder="1" applyAlignment="1">
      <alignment horizontal="left" wrapText="1"/>
    </xf>
    <xf numFmtId="1" fontId="27" fillId="0" borderId="0" xfId="0" applyNumberFormat="1" applyFont="1" applyAlignment="1">
      <alignment horizontal="left" vertical="top"/>
    </xf>
    <xf numFmtId="1" fontId="27" fillId="0" borderId="0" xfId="0" applyNumberFormat="1" applyFont="1" applyAlignment="1">
      <alignment horizontal="left" vertical="top" wrapText="1"/>
    </xf>
    <xf numFmtId="1" fontId="22" fillId="0" borderId="1" xfId="0" applyNumberFormat="1" applyFont="1" applyBorder="1" applyAlignment="1">
      <alignment horizontal="left" wrapText="1"/>
    </xf>
    <xf numFmtId="0" fontId="29" fillId="16" borderId="10" xfId="0" applyFont="1" applyFill="1" applyBorder="1" applyAlignment="1">
      <alignment horizontal="left" vertical="top"/>
    </xf>
    <xf numFmtId="0" fontId="29" fillId="2" borderId="10" xfId="0" applyFont="1" applyFill="1" applyBorder="1" applyAlignment="1">
      <alignment horizontal="left" vertical="top" textRotation="90" wrapText="1"/>
    </xf>
    <xf numFmtId="0" fontId="7" fillId="0" borderId="3" xfId="0" applyFont="1" applyBorder="1" applyAlignment="1">
      <alignment horizontal="left" vertical="top"/>
    </xf>
    <xf numFmtId="0" fontId="27" fillId="0" borderId="10" xfId="0" applyFont="1" applyBorder="1" applyAlignment="1">
      <alignment horizontal="left" vertical="top"/>
    </xf>
    <xf numFmtId="0" fontId="18" fillId="11" borderId="3" xfId="0" applyFont="1" applyFill="1" applyBorder="1" applyAlignment="1">
      <alignment horizontal="center" vertical="top" wrapText="1"/>
    </xf>
    <xf numFmtId="0" fontId="10" fillId="11" borderId="3" xfId="0" applyFont="1" applyFill="1" applyBorder="1" applyAlignment="1">
      <alignment horizontal="center" vertical="top" wrapText="1"/>
    </xf>
    <xf numFmtId="0" fontId="10" fillId="0" borderId="0" xfId="0" applyFont="1" applyAlignment="1">
      <alignment horizontal="center" vertical="center" wrapText="1"/>
    </xf>
    <xf numFmtId="0" fontId="10" fillId="2" borderId="0" xfId="0" applyFont="1" applyFill="1" applyAlignment="1">
      <alignment horizontal="center" vertical="center" wrapText="1"/>
    </xf>
    <xf numFmtId="0" fontId="14" fillId="4" borderId="0" xfId="0" applyFont="1" applyFill="1" applyAlignment="1">
      <alignment vertical="top" wrapText="1"/>
    </xf>
    <xf numFmtId="0" fontId="8" fillId="8" borderId="0" xfId="0" applyFont="1" applyFill="1" applyAlignment="1">
      <alignment vertical="center"/>
    </xf>
    <xf numFmtId="0" fontId="9" fillId="8" borderId="0" xfId="0" applyFont="1" applyFill="1" applyAlignment="1">
      <alignment horizontal="center" vertical="center" wrapText="1"/>
    </xf>
    <xf numFmtId="0" fontId="0" fillId="0" borderId="0" xfId="0" applyAlignment="1">
      <alignment vertical="center"/>
    </xf>
    <xf numFmtId="0" fontId="11" fillId="9" borderId="0" xfId="0" applyFont="1" applyFill="1" applyAlignment="1">
      <alignment horizontal="center" vertical="center" wrapText="1"/>
    </xf>
    <xf numFmtId="0" fontId="12" fillId="9" borderId="0" xfId="0" applyFont="1" applyFill="1" applyAlignment="1">
      <alignment horizontal="left" vertical="center"/>
    </xf>
    <xf numFmtId="0" fontId="12" fillId="9" borderId="0" xfId="0" applyFont="1" applyFill="1" applyAlignment="1">
      <alignment horizontal="center" vertical="center" wrapText="1"/>
    </xf>
    <xf numFmtId="0" fontId="13" fillId="10"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3" fillId="10" borderId="14" xfId="0" applyFont="1" applyFill="1" applyBorder="1" applyAlignment="1">
      <alignment horizontal="center" vertical="top" wrapText="1"/>
    </xf>
    <xf numFmtId="0" fontId="14" fillId="11" borderId="0" xfId="0" applyFont="1" applyFill="1" applyAlignment="1">
      <alignment horizontal="center" vertical="top" wrapText="1"/>
    </xf>
    <xf numFmtId="0" fontId="42" fillId="12" borderId="0" xfId="0" applyFont="1" applyFill="1" applyAlignment="1">
      <alignment horizontal="center" vertical="top" wrapText="1"/>
    </xf>
    <xf numFmtId="0" fontId="10" fillId="0" borderId="0" xfId="0" applyFont="1" applyAlignment="1">
      <alignment horizontal="center" vertical="center"/>
    </xf>
    <xf numFmtId="0" fontId="27" fillId="19" borderId="1" xfId="0" applyFont="1" applyFill="1" applyBorder="1" applyAlignment="1">
      <alignment horizontal="left" vertical="top" wrapText="1"/>
    </xf>
    <xf numFmtId="0" fontId="20" fillId="11" borderId="0" xfId="0" applyFont="1" applyFill="1" applyAlignment="1">
      <alignment horizontal="center" vertical="top" wrapText="1"/>
    </xf>
    <xf numFmtId="0" fontId="10" fillId="21" borderId="0" xfId="0" applyFont="1" applyFill="1" applyAlignment="1">
      <alignment horizontal="center" vertical="top" wrapText="1"/>
    </xf>
    <xf numFmtId="0" fontId="14" fillId="21" borderId="0" xfId="0" applyFont="1" applyFill="1" applyAlignment="1">
      <alignment horizontal="center" vertical="top" wrapText="1"/>
    </xf>
    <xf numFmtId="0" fontId="42" fillId="22" borderId="0" xfId="0" applyFont="1" applyFill="1" applyAlignment="1">
      <alignment horizontal="center" vertical="top" wrapText="1"/>
    </xf>
    <xf numFmtId="0" fontId="49" fillId="21" borderId="0" xfId="0" applyFont="1" applyFill="1" applyAlignment="1">
      <alignment horizontal="center" vertical="top" wrapText="1"/>
    </xf>
    <xf numFmtId="0" fontId="50" fillId="20" borderId="14" xfId="0" applyFont="1" applyFill="1" applyBorder="1" applyAlignment="1">
      <alignment horizontal="center" vertical="center" wrapText="1"/>
    </xf>
    <xf numFmtId="0" fontId="51" fillId="0" borderId="0" xfId="0" applyFont="1" applyAlignment="1">
      <alignment vertical="center"/>
    </xf>
    <xf numFmtId="0" fontId="20" fillId="4" borderId="0" xfId="0" applyFont="1" applyFill="1" applyAlignment="1">
      <alignment horizontal="left" vertical="top"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33" fillId="13" borderId="1" xfId="0" applyFont="1" applyFill="1" applyBorder="1" applyAlignment="1">
      <alignment horizontal="left" vertical="top"/>
    </xf>
    <xf numFmtId="0" fontId="34" fillId="17" borderId="1" xfId="0" applyFont="1" applyFill="1" applyBorder="1" applyAlignment="1">
      <alignment horizontal="left" vertical="top" wrapText="1"/>
    </xf>
    <xf numFmtId="0" fontId="52" fillId="11" borderId="0" xfId="0" applyFont="1" applyFill="1" applyAlignment="1">
      <alignment horizontal="center" vertical="top" wrapText="1"/>
    </xf>
    <xf numFmtId="0" fontId="46" fillId="11" borderId="0" xfId="0" applyFont="1" applyFill="1" applyAlignment="1">
      <alignment horizontal="center" vertical="top" wrapText="1"/>
    </xf>
    <xf numFmtId="0" fontId="27" fillId="23" borderId="1" xfId="0" applyFont="1" applyFill="1" applyBorder="1" applyAlignment="1">
      <alignment horizontal="left" vertical="top" wrapText="1"/>
    </xf>
    <xf numFmtId="49" fontId="7" fillId="4" borderId="1" xfId="0" applyNumberFormat="1" applyFont="1" applyFill="1" applyBorder="1" applyAlignment="1">
      <alignment horizontal="left" wrapText="1"/>
    </xf>
    <xf numFmtId="0" fontId="27" fillId="4" borderId="1" xfId="0" applyFont="1" applyFill="1" applyBorder="1" applyAlignment="1">
      <alignment horizontal="left" wrapText="1"/>
    </xf>
    <xf numFmtId="0" fontId="54" fillId="24" borderId="0" xfId="0" applyFont="1" applyFill="1" applyAlignment="1">
      <alignment horizontal="left" vertical="top"/>
    </xf>
    <xf numFmtId="0" fontId="54" fillId="24" borderId="0" xfId="0" applyFont="1" applyFill="1" applyAlignment="1">
      <alignment horizontal="left" vertical="top" wrapText="1"/>
    </xf>
    <xf numFmtId="0" fontId="54" fillId="24" borderId="1" xfId="0" applyFont="1" applyFill="1" applyBorder="1" applyAlignment="1">
      <alignment horizontal="left" vertical="top" wrapText="1"/>
    </xf>
    <xf numFmtId="0" fontId="54" fillId="24" borderId="1" xfId="0" applyFont="1" applyFill="1" applyBorder="1" applyAlignment="1">
      <alignment horizontal="left" vertical="top"/>
    </xf>
    <xf numFmtId="0" fontId="54" fillId="0" borderId="0" xfId="0" applyFont="1" applyAlignment="1">
      <alignment horizontal="left" vertical="top"/>
    </xf>
    <xf numFmtId="0" fontId="1" fillId="3" borderId="17" xfId="0" applyFont="1" applyFill="1" applyBorder="1" applyAlignment="1">
      <alignment horizontal="left" vertical="top"/>
    </xf>
    <xf numFmtId="0" fontId="1" fillId="3" borderId="18" xfId="0" applyFont="1" applyFill="1" applyBorder="1" applyAlignment="1">
      <alignment horizontal="left" vertical="top" wrapText="1"/>
    </xf>
    <xf numFmtId="0" fontId="1" fillId="0" borderId="0" xfId="0" applyFont="1" applyAlignment="1">
      <alignment horizontal="left" vertical="top"/>
    </xf>
    <xf numFmtId="0" fontId="55" fillId="3" borderId="19" xfId="0" applyFont="1" applyFill="1" applyBorder="1" applyAlignment="1">
      <alignment horizontal="left" vertical="top" textRotation="90"/>
    </xf>
    <xf numFmtId="0" fontId="55" fillId="2" borderId="20" xfId="0" applyFont="1" applyFill="1" applyBorder="1" applyAlignment="1">
      <alignment horizontal="left" vertical="top" wrapText="1"/>
    </xf>
    <xf numFmtId="0" fontId="55" fillId="2" borderId="1" xfId="0" applyFont="1" applyFill="1" applyBorder="1" applyAlignment="1">
      <alignment horizontal="left" vertical="top"/>
    </xf>
    <xf numFmtId="0" fontId="55" fillId="2" borderId="1" xfId="0" applyFont="1" applyFill="1" applyBorder="1" applyAlignment="1">
      <alignment horizontal="left" vertical="top" wrapText="1"/>
    </xf>
    <xf numFmtId="0" fontId="55" fillId="2" borderId="1" xfId="0" applyFont="1" applyFill="1" applyBorder="1" applyAlignment="1">
      <alignment horizontal="left" vertical="top" textRotation="90"/>
    </xf>
    <xf numFmtId="0" fontId="55" fillId="25" borderId="1" xfId="0" applyFont="1" applyFill="1" applyBorder="1" applyAlignment="1">
      <alignment horizontal="left" vertical="top"/>
    </xf>
    <xf numFmtId="0" fontId="55" fillId="25" borderId="1" xfId="0" applyFont="1" applyFill="1" applyBorder="1" applyAlignment="1">
      <alignment horizontal="left" vertical="top" wrapText="1"/>
    </xf>
    <xf numFmtId="0" fontId="55" fillId="25" borderId="1" xfId="0" applyFont="1" applyFill="1" applyBorder="1" applyAlignment="1">
      <alignment horizontal="left" vertical="top" textRotation="90"/>
    </xf>
    <xf numFmtId="0" fontId="0" fillId="0" borderId="0" xfId="0" applyAlignment="1">
      <alignment wrapText="1"/>
    </xf>
    <xf numFmtId="0" fontId="51" fillId="0" borderId="0" xfId="0" applyFont="1"/>
    <xf numFmtId="0" fontId="55" fillId="26" borderId="0" xfId="0" applyFont="1" applyFill="1" applyAlignment="1">
      <alignment horizontal="left" vertical="top"/>
    </xf>
    <xf numFmtId="0" fontId="0" fillId="13" borderId="0" xfId="0" applyFill="1"/>
    <xf numFmtId="0" fontId="1" fillId="27" borderId="10" xfId="0" applyFont="1" applyFill="1" applyBorder="1" applyAlignment="1">
      <alignment horizontal="left" vertical="top" wrapText="1"/>
    </xf>
    <xf numFmtId="0" fontId="1" fillId="16" borderId="0" xfId="0" applyFont="1" applyFill="1" applyAlignment="1">
      <alignment horizontal="left" vertical="top" wrapText="1"/>
    </xf>
    <xf numFmtId="0" fontId="0" fillId="15" borderId="11" xfId="0" applyFill="1" applyBorder="1"/>
    <xf numFmtId="0" fontId="0" fillId="28" borderId="0" xfId="0" applyFill="1"/>
    <xf numFmtId="0" fontId="53" fillId="0" borderId="0" xfId="0" applyFont="1" applyAlignment="1">
      <alignment vertical="center" wrapText="1"/>
    </xf>
    <xf numFmtId="1" fontId="27" fillId="4" borderId="1" xfId="0" applyNumberFormat="1" applyFont="1" applyFill="1" applyBorder="1" applyAlignment="1">
      <alignment horizontal="left" vertical="top" wrapText="1"/>
    </xf>
    <xf numFmtId="0" fontId="7" fillId="13" borderId="1" xfId="0" applyFont="1" applyFill="1" applyBorder="1" applyAlignment="1">
      <alignment horizontal="left" wrapText="1"/>
    </xf>
    <xf numFmtId="0" fontId="56" fillId="0" borderId="0" xfId="0" applyFont="1"/>
    <xf numFmtId="0" fontId="7" fillId="0" borderId="6" xfId="0" applyFont="1" applyBorder="1" applyAlignment="1">
      <alignment horizontal="left" vertical="top"/>
    </xf>
    <xf numFmtId="0" fontId="7" fillId="0" borderId="2" xfId="0" applyFont="1" applyBorder="1" applyAlignment="1">
      <alignment horizontal="left" vertical="top"/>
    </xf>
    <xf numFmtId="0" fontId="7" fillId="17" borderId="1" xfId="0" applyFont="1" applyFill="1" applyBorder="1" applyAlignment="1">
      <alignment horizontal="left" wrapText="1"/>
    </xf>
    <xf numFmtId="0" fontId="7" fillId="17" borderId="10" xfId="0" applyFont="1" applyFill="1" applyBorder="1" applyAlignment="1">
      <alignment horizontal="left" vertical="top"/>
    </xf>
    <xf numFmtId="0" fontId="38" fillId="17" borderId="10" xfId="0" applyFont="1" applyFill="1" applyBorder="1" applyAlignment="1">
      <alignment horizontal="left" vertical="top" wrapText="1"/>
    </xf>
    <xf numFmtId="0" fontId="1" fillId="17" borderId="10" xfId="0" applyFont="1" applyFill="1" applyBorder="1" applyAlignment="1">
      <alignment horizontal="left" vertical="top" wrapText="1"/>
    </xf>
    <xf numFmtId="0" fontId="7" fillId="0" borderId="6" xfId="0" applyFont="1" applyBorder="1" applyAlignment="1">
      <alignment horizontal="left" vertical="top" wrapText="1"/>
    </xf>
    <xf numFmtId="0" fontId="7" fillId="14" borderId="2" xfId="0" applyFont="1" applyFill="1" applyBorder="1" applyAlignment="1">
      <alignment horizontal="left" vertical="top"/>
    </xf>
    <xf numFmtId="0" fontId="56" fillId="0" borderId="10" xfId="0" applyFont="1" applyBorder="1"/>
    <xf numFmtId="0" fontId="7" fillId="0" borderId="10" xfId="0" applyFont="1" applyBorder="1" applyAlignment="1">
      <alignment horizontal="left" vertical="top" wrapText="1"/>
    </xf>
    <xf numFmtId="0" fontId="57" fillId="0" borderId="10" xfId="0" applyFont="1" applyBorder="1"/>
    <xf numFmtId="0" fontId="7" fillId="0" borderId="10" xfId="0" applyFont="1" applyBorder="1" applyAlignment="1">
      <alignment horizontal="left" vertical="top"/>
    </xf>
    <xf numFmtId="0" fontId="7" fillId="0" borderId="21" xfId="0" applyFont="1" applyBorder="1" applyAlignment="1">
      <alignment horizontal="left" vertical="top"/>
    </xf>
    <xf numFmtId="0" fontId="7" fillId="0" borderId="22" xfId="0" applyFont="1" applyBorder="1" applyAlignment="1">
      <alignment horizontal="left" vertical="top"/>
    </xf>
    <xf numFmtId="0" fontId="7" fillId="17" borderId="13" xfId="0" applyFont="1" applyFill="1" applyBorder="1" applyAlignment="1">
      <alignment horizontal="left" vertical="top"/>
    </xf>
    <xf numFmtId="0" fontId="30" fillId="17" borderId="1" xfId="0" applyFont="1" applyFill="1" applyBorder="1" applyAlignment="1">
      <alignment horizontal="left" vertical="top" wrapText="1"/>
    </xf>
    <xf numFmtId="0" fontId="27" fillId="17" borderId="1" xfId="0" applyFont="1" applyFill="1" applyBorder="1" applyAlignment="1">
      <alignment horizontal="left" wrapText="1"/>
    </xf>
    <xf numFmtId="0" fontId="7" fillId="4" borderId="6" xfId="0" applyFont="1" applyFill="1" applyBorder="1" applyAlignment="1">
      <alignment horizontal="left"/>
    </xf>
    <xf numFmtId="0" fontId="27" fillId="0" borderId="5" xfId="0" applyFont="1" applyBorder="1" applyAlignment="1">
      <alignment horizontal="left"/>
    </xf>
    <xf numFmtId="0" fontId="7" fillId="13" borderId="1" xfId="0" applyFont="1" applyFill="1" applyBorder="1" applyAlignment="1">
      <alignment horizontal="center" wrapText="1"/>
    </xf>
    <xf numFmtId="49" fontId="22" fillId="17" borderId="1" xfId="0" applyNumberFormat="1" applyFont="1" applyFill="1" applyBorder="1" applyAlignment="1">
      <alignment horizontal="left" vertical="top"/>
    </xf>
    <xf numFmtId="0" fontId="32" fillId="13" borderId="1" xfId="0" applyFont="1" applyFill="1" applyBorder="1" applyAlignment="1">
      <alignment horizontal="left" vertical="top" wrapText="1"/>
    </xf>
    <xf numFmtId="0" fontId="1" fillId="16" borderId="10"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17" borderId="5" xfId="0" applyFont="1" applyFill="1" applyBorder="1" applyAlignment="1">
      <alignment horizontal="left" vertical="top" wrapText="1"/>
    </xf>
    <xf numFmtId="0" fontId="7" fillId="17" borderId="3" xfId="0" applyFont="1" applyFill="1" applyBorder="1" applyAlignment="1">
      <alignment horizontal="left"/>
    </xf>
    <xf numFmtId="0" fontId="14" fillId="29" borderId="0" xfId="0" applyFont="1" applyFill="1" applyAlignment="1">
      <alignment horizontal="center" vertical="top" wrapText="1"/>
    </xf>
    <xf numFmtId="0" fontId="10" fillId="29" borderId="0" xfId="0" applyFont="1" applyFill="1" applyAlignment="1">
      <alignment horizontal="center" vertical="center" wrapText="1"/>
    </xf>
    <xf numFmtId="1" fontId="7" fillId="0" borderId="1" xfId="0" applyNumberFormat="1" applyFont="1" applyBorder="1" applyAlignment="1">
      <alignment horizontal="left" wrapText="1"/>
    </xf>
    <xf numFmtId="0" fontId="20" fillId="29" borderId="0" xfId="0" applyFont="1" applyFill="1" applyAlignment="1">
      <alignment horizontal="center" vertical="top" wrapText="1"/>
    </xf>
    <xf numFmtId="1" fontId="7" fillId="30" borderId="1" xfId="0" applyNumberFormat="1" applyFont="1" applyFill="1" applyBorder="1" applyAlignment="1">
      <alignment horizontal="left" wrapText="1"/>
    </xf>
    <xf numFmtId="0" fontId="27" fillId="30" borderId="1" xfId="0" applyFont="1" applyFill="1" applyBorder="1" applyAlignment="1">
      <alignment horizontal="left" vertical="top" wrapText="1"/>
    </xf>
    <xf numFmtId="0" fontId="27" fillId="0" borderId="0" xfId="0" applyFont="1" applyAlignment="1">
      <alignment horizontal="left" wrapText="1"/>
    </xf>
    <xf numFmtId="0" fontId="27" fillId="0" borderId="12" xfId="0" applyFont="1" applyBorder="1" applyAlignment="1">
      <alignment horizontal="left" vertical="top"/>
    </xf>
    <xf numFmtId="0" fontId="58" fillId="0" borderId="0" xfId="0" applyFont="1" applyAlignment="1">
      <alignment horizontal="left" vertical="center" indent="3"/>
    </xf>
    <xf numFmtId="0" fontId="59" fillId="0" borderId="0" xfId="0" applyFont="1"/>
    <xf numFmtId="0" fontId="58" fillId="0" borderId="0" xfId="0" applyFont="1" applyAlignment="1">
      <alignment horizontal="left" vertical="center" indent="4"/>
    </xf>
    <xf numFmtId="0" fontId="22" fillId="0" borderId="0" xfId="0" applyFont="1"/>
    <xf numFmtId="0" fontId="1" fillId="0" borderId="0" xfId="0" applyFont="1" applyAlignment="1">
      <alignment horizontal="left" vertical="top" wrapText="1"/>
    </xf>
    <xf numFmtId="0" fontId="0" fillId="32" borderId="0" xfId="0" applyFill="1"/>
    <xf numFmtId="0" fontId="1" fillId="32" borderId="10" xfId="0" applyFont="1" applyFill="1" applyBorder="1" applyAlignment="1">
      <alignment horizontal="left" vertical="top" wrapText="1"/>
    </xf>
    <xf numFmtId="0" fontId="1" fillId="0" borderId="10" xfId="0" applyFont="1" applyBorder="1" applyAlignment="1">
      <alignment horizontal="left" vertical="top" wrapText="1"/>
    </xf>
    <xf numFmtId="0" fontId="7" fillId="32" borderId="1" xfId="0" applyFont="1" applyFill="1" applyBorder="1" applyAlignment="1">
      <alignment horizontal="left"/>
    </xf>
    <xf numFmtId="0" fontId="7" fillId="16" borderId="1" xfId="0" applyFont="1" applyFill="1" applyBorder="1" applyAlignment="1">
      <alignment horizontal="left"/>
    </xf>
    <xf numFmtId="0" fontId="7" fillId="0" borderId="0" xfId="0" applyFont="1" applyAlignment="1">
      <alignment horizontal="left"/>
    </xf>
    <xf numFmtId="0" fontId="29" fillId="16" borderId="12" xfId="0" applyFont="1" applyFill="1" applyBorder="1" applyAlignment="1">
      <alignment horizontal="left" vertical="top"/>
    </xf>
    <xf numFmtId="0" fontId="7" fillId="17" borderId="3" xfId="0" applyFont="1" applyFill="1" applyBorder="1" applyAlignment="1">
      <alignment horizontal="left" vertical="top" wrapText="1"/>
    </xf>
    <xf numFmtId="0" fontId="29" fillId="2" borderId="1" xfId="0" applyFont="1" applyFill="1" applyBorder="1" applyAlignment="1">
      <alignment horizontal="left" vertical="top" textRotation="90" wrapText="1"/>
    </xf>
    <xf numFmtId="0" fontId="29" fillId="2" borderId="1" xfId="0" applyFont="1" applyFill="1" applyBorder="1" applyAlignment="1">
      <alignment horizontal="left" vertical="top" wrapText="1"/>
    </xf>
    <xf numFmtId="0" fontId="29" fillId="16" borderId="1" xfId="0" applyFont="1" applyFill="1" applyBorder="1" applyAlignment="1">
      <alignment horizontal="left" vertical="top"/>
    </xf>
    <xf numFmtId="1" fontId="27" fillId="23" borderId="1" xfId="0" applyNumberFormat="1" applyFont="1" applyFill="1" applyBorder="1" applyAlignment="1">
      <alignment horizontal="left" vertical="top" wrapText="1"/>
    </xf>
    <xf numFmtId="1" fontId="7" fillId="23" borderId="1" xfId="0" applyNumberFormat="1" applyFont="1" applyFill="1" applyBorder="1" applyAlignment="1">
      <alignment horizontal="left" wrapText="1"/>
    </xf>
    <xf numFmtId="0" fontId="7" fillId="23" borderId="1" xfId="0" applyFont="1" applyFill="1" applyBorder="1" applyAlignment="1">
      <alignment horizontal="left"/>
    </xf>
    <xf numFmtId="0" fontId="31" fillId="0" borderId="1" xfId="0" applyFont="1" applyBorder="1" applyAlignment="1">
      <alignment horizontal="left" vertical="top" wrapText="1"/>
    </xf>
    <xf numFmtId="0" fontId="7" fillId="31" borderId="1" xfId="0" applyFont="1" applyFill="1" applyBorder="1" applyAlignment="1">
      <alignment horizontal="left"/>
    </xf>
    <xf numFmtId="0" fontId="60" fillId="23" borderId="1" xfId="0" applyFont="1" applyFill="1" applyBorder="1" applyAlignment="1">
      <alignment horizontal="left" vertical="top" wrapText="1"/>
    </xf>
    <xf numFmtId="0" fontId="31" fillId="23" borderId="1" xfId="0" applyFont="1" applyFill="1" applyBorder="1" applyAlignment="1">
      <alignment horizontal="left" vertical="top" wrapText="1"/>
    </xf>
    <xf numFmtId="0" fontId="31" fillId="30" borderId="1" xfId="0" applyFont="1" applyFill="1" applyBorder="1" applyAlignment="1">
      <alignment horizontal="left" vertical="top" wrapText="1"/>
    </xf>
    <xf numFmtId="0" fontId="38" fillId="0" borderId="1" xfId="0" applyFont="1" applyBorder="1" applyAlignment="1">
      <alignment wrapText="1"/>
    </xf>
    <xf numFmtId="0" fontId="60" fillId="30" borderId="1" xfId="0" applyFont="1" applyFill="1" applyBorder="1" applyAlignment="1">
      <alignment horizontal="left" vertical="top" wrapText="1"/>
    </xf>
    <xf numFmtId="1" fontId="30" fillId="14" borderId="2" xfId="0" applyNumberFormat="1" applyFont="1" applyFill="1" applyBorder="1" applyAlignment="1">
      <alignment horizontal="left" vertical="top" wrapText="1"/>
    </xf>
    <xf numFmtId="49" fontId="30" fillId="14" borderId="2" xfId="0" applyNumberFormat="1" applyFont="1" applyFill="1" applyBorder="1" applyAlignment="1">
      <alignment horizontal="left" vertical="top" wrapText="1"/>
    </xf>
    <xf numFmtId="49" fontId="30" fillId="14" borderId="7" xfId="0" applyNumberFormat="1" applyFont="1" applyFill="1" applyBorder="1" applyAlignment="1">
      <alignment horizontal="left" vertical="top" wrapText="1"/>
    </xf>
    <xf numFmtId="0" fontId="22" fillId="17" borderId="1" xfId="0" applyFont="1" applyFill="1" applyBorder="1" applyAlignment="1">
      <alignment horizontal="left" vertical="top" wrapText="1"/>
    </xf>
    <xf numFmtId="1" fontId="27" fillId="17" borderId="1" xfId="0" applyNumberFormat="1" applyFont="1" applyFill="1" applyBorder="1" applyAlignment="1">
      <alignment horizontal="left" vertical="top"/>
    </xf>
    <xf numFmtId="49" fontId="7" fillId="4" borderId="1" xfId="0" applyNumberFormat="1" applyFont="1" applyFill="1" applyBorder="1" applyAlignment="1">
      <alignment horizontal="left"/>
    </xf>
    <xf numFmtId="0" fontId="40" fillId="0" borderId="1" xfId="0" applyFont="1" applyBorder="1"/>
    <xf numFmtId="0" fontId="41" fillId="17" borderId="1" xfId="0" applyFont="1" applyFill="1" applyBorder="1" applyAlignment="1">
      <alignment wrapText="1"/>
    </xf>
    <xf numFmtId="0" fontId="38" fillId="18" borderId="1" xfId="0" applyFont="1" applyFill="1" applyBorder="1" applyAlignment="1">
      <alignment wrapText="1"/>
    </xf>
    <xf numFmtId="0" fontId="38" fillId="23" borderId="1" xfId="0" applyFont="1" applyFill="1" applyBorder="1" applyAlignment="1">
      <alignment wrapText="1"/>
    </xf>
    <xf numFmtId="49" fontId="38" fillId="0" borderId="1" xfId="0" applyNumberFormat="1" applyFont="1" applyBorder="1" applyAlignment="1">
      <alignment wrapText="1"/>
    </xf>
    <xf numFmtId="0" fontId="23" fillId="2" borderId="1" xfId="0" applyFont="1" applyFill="1" applyBorder="1" applyAlignment="1">
      <alignment horizontal="left" vertical="top"/>
    </xf>
    <xf numFmtId="0" fontId="1" fillId="25" borderId="1" xfId="0" applyFont="1" applyFill="1" applyBorder="1" applyAlignment="1">
      <alignment horizontal="left" vertical="top"/>
    </xf>
  </cellXfs>
  <cellStyles count="3">
    <cellStyle name="Normal 2" xfId="1" xr:uid="{00000000-0005-0000-0000-000000000000}"/>
    <cellStyle name="Standaard" xfId="0" builtinId="0"/>
    <cellStyle name="Standaard 2" xfId="2" xr:uid="{9D641636-5C1F-1A47-9328-6368C5ABA9D9}"/>
  </cellStyles>
  <dxfs count="1">
    <dxf>
      <font>
        <color rgb="FF006100"/>
      </font>
      <fill>
        <patternFill>
          <bgColor rgb="FFC6EFCE"/>
        </patternFill>
      </fill>
    </dxf>
  </dxfs>
  <tableStyles count="0" defaultTableStyle="TableStyleMedium2" defaultPivotStyle="PivotStyleLight16"/>
  <colors>
    <mruColors>
      <color rgb="FFF2B4FA"/>
      <color rgb="FFDDF5FD"/>
      <color rgb="FFF78D7B"/>
      <color rgb="FFFDF4F2"/>
      <color rgb="FFFFE7D3"/>
      <color rgb="FFFBF5CD"/>
      <color rgb="FFFEE39C"/>
      <color rgb="FFFFC819"/>
      <color rgb="FFFFB079"/>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sther Snoek" id="{AABE828D-4A78-014B-848C-94BFEE1C1967}" userId="S::e.snoek@pike-consult.nl::4bc435b9-d45b-4297-83f5-044115dc4322" providerId="AD"/>
</personList>
</file>

<file path=xl/theme/theme1.xml><?xml version="1.0" encoding="utf-8"?>
<a:theme xmlns:a="http://schemas.openxmlformats.org/drawingml/2006/main" name="Kantoorthema">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1" dT="2022-12-05T13:57:30.42" personId="{AABE828D-4A78-014B-848C-94BFEE1C1967}" id="{FDF74427-6CAD-2B42-AF47-737A163A947B}">
    <text>VG:Eerdere operaties</text>
  </threadedComment>
</ThreadedComment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s://trex.dhd.nl/" TargetMode="External"/><Relationship Id="rId2" Type="http://schemas.openxmlformats.org/officeDocument/2006/relationships/hyperlink" Target="https://trex.dhd.nl/" TargetMode="External"/><Relationship Id="rId1" Type="http://schemas.openxmlformats.org/officeDocument/2006/relationships/hyperlink" Target="https://trex.dhd.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5E5C-BF6B-5A4E-A7EE-B93BD500E1A7}">
  <dimension ref="A1:U34"/>
  <sheetViews>
    <sheetView topLeftCell="A4" workbookViewId="0">
      <selection activeCell="C14" sqref="C14"/>
    </sheetView>
  </sheetViews>
  <sheetFormatPr baseColWidth="10" defaultColWidth="10.83203125" defaultRowHeight="13"/>
  <cols>
    <col min="1" max="1" width="21.83203125" customWidth="1"/>
    <col min="2" max="2" width="28.33203125" customWidth="1"/>
    <col min="3" max="3" width="19.1640625" customWidth="1"/>
    <col min="4" max="4" width="16" customWidth="1"/>
    <col min="5" max="5" width="18.1640625" customWidth="1"/>
    <col min="6" max="6" width="17.83203125" customWidth="1"/>
    <col min="7" max="7" width="21.33203125" customWidth="1"/>
    <col min="8" max="8" width="19.5" customWidth="1"/>
    <col min="9" max="9" width="20" customWidth="1"/>
    <col min="10" max="10" width="16.5" customWidth="1"/>
    <col min="11" max="11" width="19" customWidth="1"/>
    <col min="14" max="14" width="19" customWidth="1"/>
    <col min="15" max="15" width="21.6640625" customWidth="1"/>
    <col min="16" max="16" width="16.83203125" customWidth="1"/>
    <col min="17" max="17" width="19.5" customWidth="1"/>
    <col min="18" max="18" width="21.83203125" customWidth="1"/>
    <col min="20" max="20" width="17.6640625" customWidth="1"/>
    <col min="21" max="21" width="21" customWidth="1"/>
  </cols>
  <sheetData>
    <row r="1" spans="1:21" ht="15">
      <c r="A1" s="141" t="s">
        <v>0</v>
      </c>
      <c r="B1" s="142"/>
      <c r="C1" s="142"/>
      <c r="D1" s="142"/>
      <c r="E1" s="142"/>
      <c r="F1" s="142"/>
      <c r="G1" s="142"/>
      <c r="H1" s="142"/>
      <c r="I1" s="142"/>
      <c r="J1" s="142"/>
      <c r="K1" s="142"/>
      <c r="L1" s="142"/>
      <c r="M1" s="142"/>
      <c r="N1" s="142"/>
      <c r="O1" s="142"/>
      <c r="P1" s="142"/>
      <c r="Q1" s="142"/>
      <c r="R1" s="142"/>
      <c r="S1" s="142"/>
      <c r="T1" s="142"/>
      <c r="U1" s="142"/>
    </row>
    <row r="2" spans="1:21" s="145" customFormat="1" ht="15">
      <c r="A2" s="141" t="s">
        <v>1</v>
      </c>
      <c r="B2" s="142"/>
      <c r="C2" s="142"/>
      <c r="D2" s="143"/>
      <c r="E2" s="144"/>
      <c r="F2" s="144"/>
      <c r="G2" s="144" t="s">
        <v>2</v>
      </c>
      <c r="H2" s="144"/>
      <c r="I2" s="144"/>
      <c r="J2" s="144"/>
      <c r="K2" s="143"/>
      <c r="L2" s="144"/>
      <c r="M2" s="144"/>
      <c r="N2" s="144"/>
      <c r="O2" s="144"/>
      <c r="P2" s="144"/>
      <c r="Q2" s="144"/>
      <c r="R2" s="143"/>
      <c r="S2" s="144"/>
      <c r="T2" s="144"/>
      <c r="U2" s="144"/>
    </row>
    <row r="3" spans="1:21" s="148" customFormat="1" ht="15">
      <c r="A3" s="146"/>
      <c r="B3" s="147"/>
      <c r="C3" s="240" t="s">
        <v>3</v>
      </c>
      <c r="D3" s="240"/>
      <c r="E3" s="240"/>
      <c r="F3" s="240"/>
      <c r="G3" s="240"/>
      <c r="H3" s="240"/>
      <c r="I3" s="241" t="s">
        <v>4</v>
      </c>
      <c r="J3" s="241"/>
      <c r="K3" s="241"/>
      <c r="L3" s="241"/>
      <c r="M3" s="241"/>
      <c r="N3" s="241"/>
      <c r="O3" s="241"/>
      <c r="P3" s="241"/>
      <c r="Q3" s="241"/>
      <c r="R3" s="241"/>
      <c r="S3" s="241"/>
      <c r="T3" s="241"/>
      <c r="U3" s="241"/>
    </row>
    <row r="4" spans="1:21" s="148" customFormat="1" ht="94">
      <c r="A4" s="149" t="s">
        <v>5</v>
      </c>
      <c r="B4" s="150" t="s">
        <v>6</v>
      </c>
      <c r="C4" s="151" t="s">
        <v>7</v>
      </c>
      <c r="D4" s="152"/>
      <c r="E4" s="153" t="s">
        <v>8</v>
      </c>
      <c r="F4" s="151" t="s">
        <v>9</v>
      </c>
      <c r="G4" s="151" t="s">
        <v>10</v>
      </c>
      <c r="H4" s="152" t="s">
        <v>11</v>
      </c>
      <c r="I4" s="154" t="s">
        <v>12</v>
      </c>
      <c r="J4" s="154" t="s">
        <v>13</v>
      </c>
      <c r="K4" s="155" t="s">
        <v>14</v>
      </c>
      <c r="L4" s="154" t="s">
        <v>15</v>
      </c>
      <c r="M4" s="154" t="s">
        <v>16</v>
      </c>
      <c r="N4" s="154" t="s">
        <v>17</v>
      </c>
      <c r="O4" s="156" t="s">
        <v>18</v>
      </c>
      <c r="P4" s="156" t="s">
        <v>19</v>
      </c>
      <c r="Q4" s="154" t="s">
        <v>20</v>
      </c>
      <c r="R4" s="155" t="s">
        <v>21</v>
      </c>
      <c r="S4" s="154" t="s">
        <v>22</v>
      </c>
      <c r="T4" s="156" t="s">
        <v>23</v>
      </c>
      <c r="U4" s="154" t="s">
        <v>24</v>
      </c>
    </row>
    <row r="5" spans="1:21" ht="98">
      <c r="A5" s="157" t="s">
        <v>25</v>
      </c>
      <c r="B5" s="157" t="s">
        <v>26</v>
      </c>
      <c r="C5" s="157" t="s">
        <v>27</v>
      </c>
      <c r="D5" s="157" t="s">
        <v>28</v>
      </c>
      <c r="E5" s="157" t="s">
        <v>29</v>
      </c>
      <c r="F5" s="157" t="s">
        <v>30</v>
      </c>
      <c r="G5" s="157" t="s">
        <v>31</v>
      </c>
      <c r="H5" s="157" t="s">
        <v>32</v>
      </c>
      <c r="I5" s="157" t="s">
        <v>33</v>
      </c>
      <c r="J5" s="157" t="s">
        <v>34</v>
      </c>
      <c r="K5" s="157" t="s">
        <v>35</v>
      </c>
      <c r="N5" s="157" t="s">
        <v>36</v>
      </c>
      <c r="O5" s="157" t="s">
        <v>37</v>
      </c>
      <c r="P5" s="157" t="s">
        <v>38</v>
      </c>
      <c r="Q5" s="157" t="s">
        <v>39</v>
      </c>
      <c r="R5" s="157" t="s">
        <v>40</v>
      </c>
      <c r="T5" s="157" t="s">
        <v>41</v>
      </c>
      <c r="U5" s="157" t="s">
        <v>42</v>
      </c>
    </row>
    <row r="10" spans="1:21">
      <c r="A10" s="158" t="s">
        <v>43</v>
      </c>
    </row>
    <row r="11" spans="1:21" ht="15">
      <c r="A11" s="159"/>
      <c r="B11" t="s">
        <v>44</v>
      </c>
    </row>
    <row r="12" spans="1:21">
      <c r="A12" s="160"/>
      <c r="B12" t="s">
        <v>45</v>
      </c>
    </row>
    <row r="13" spans="1:21" ht="15">
      <c r="A13" s="161"/>
      <c r="B13" t="s">
        <v>46</v>
      </c>
    </row>
    <row r="14" spans="1:21" ht="15">
      <c r="A14" s="162"/>
      <c r="B14" t="s">
        <v>47</v>
      </c>
    </row>
    <row r="15" spans="1:21">
      <c r="A15" s="163"/>
      <c r="B15" t="s">
        <v>48</v>
      </c>
    </row>
    <row r="16" spans="1:21">
      <c r="A16" t="s">
        <v>49</v>
      </c>
    </row>
    <row r="17" spans="1:2">
      <c r="A17" s="164"/>
      <c r="B17" t="s">
        <v>50</v>
      </c>
    </row>
    <row r="18" spans="1:2">
      <c r="A18" s="208"/>
      <c r="B18" t="s">
        <v>51</v>
      </c>
    </row>
    <row r="20" spans="1:2" ht="16">
      <c r="A20" s="203" t="s">
        <v>52</v>
      </c>
      <c r="B20" s="204"/>
    </row>
    <row r="21" spans="1:2" ht="15">
      <c r="A21" s="205" t="s">
        <v>53</v>
      </c>
      <c r="B21" s="206" t="s">
        <v>54</v>
      </c>
    </row>
    <row r="22" spans="1:2" ht="15">
      <c r="A22" s="205" t="s">
        <v>55</v>
      </c>
      <c r="B22" s="206" t="s">
        <v>56</v>
      </c>
    </row>
    <row r="23" spans="1:2" ht="15">
      <c r="A23" s="205" t="s">
        <v>57</v>
      </c>
      <c r="B23" s="206" t="s">
        <v>58</v>
      </c>
    </row>
    <row r="24" spans="1:2" ht="15">
      <c r="A24" s="205" t="s">
        <v>59</v>
      </c>
      <c r="B24" s="206" t="s">
        <v>60</v>
      </c>
    </row>
    <row r="25" spans="1:2" ht="15">
      <c r="A25" s="205" t="s">
        <v>61</v>
      </c>
      <c r="B25" s="206" t="s">
        <v>62</v>
      </c>
    </row>
    <row r="26" spans="1:2" ht="15">
      <c r="A26" s="205" t="s">
        <v>63</v>
      </c>
      <c r="B26" s="206" t="s">
        <v>64</v>
      </c>
    </row>
    <row r="27" spans="1:2" ht="15">
      <c r="A27" s="205" t="s">
        <v>65</v>
      </c>
      <c r="B27" s="206" t="s">
        <v>66</v>
      </c>
    </row>
    <row r="28" spans="1:2" ht="15">
      <c r="A28" s="205" t="s">
        <v>67</v>
      </c>
      <c r="B28" s="206" t="s">
        <v>68</v>
      </c>
    </row>
    <row r="29" spans="1:2" ht="15">
      <c r="A29" s="205" t="s">
        <v>69</v>
      </c>
      <c r="B29" s="206" t="s">
        <v>70</v>
      </c>
    </row>
    <row r="30" spans="1:2" ht="15">
      <c r="A30" s="205"/>
    </row>
    <row r="31" spans="1:2" ht="15">
      <c r="A31" s="205"/>
    </row>
    <row r="32" spans="1:2" ht="15">
      <c r="A32" s="205"/>
      <c r="B32" s="206"/>
    </row>
    <row r="33" spans="1:2" ht="15">
      <c r="A33" s="205"/>
      <c r="B33" s="206"/>
    </row>
    <row r="34" spans="1:2" ht="15">
      <c r="A34" s="205"/>
      <c r="B34" s="206"/>
    </row>
  </sheetData>
  <mergeCells count="2">
    <mergeCell ref="C3:H3"/>
    <mergeCell ref="I3:U3"/>
  </mergeCells>
  <conditionalFormatting sqref="H3">
    <cfRule type="containsText" dxfId="0" priority="1" operator="containsText" text="Ja">
      <formula>NOT(ISERROR(SEARCH("Ja",H3)))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92931-C9A3-144B-8653-3E77409A3228}">
  <dimension ref="A2:H6"/>
  <sheetViews>
    <sheetView zoomScale="157" workbookViewId="0">
      <selection activeCell="C26" sqref="C26"/>
    </sheetView>
  </sheetViews>
  <sheetFormatPr baseColWidth="10" defaultColWidth="10.83203125" defaultRowHeight="15"/>
  <cols>
    <col min="1" max="1" width="51" style="16" customWidth="1"/>
    <col min="2" max="2" width="25.1640625" style="16" customWidth="1"/>
    <col min="3" max="16384" width="10.83203125" style="16"/>
  </cols>
  <sheetData>
    <row r="2" spans="1:8">
      <c r="A2" s="39" t="s">
        <v>71</v>
      </c>
      <c r="B2" s="39" t="s">
        <v>72</v>
      </c>
    </row>
    <row r="3" spans="1:8" ht="32">
      <c r="A3" s="40" t="s">
        <v>73</v>
      </c>
      <c r="B3" s="40"/>
      <c r="C3" s="40"/>
      <c r="D3" s="40"/>
      <c r="E3" s="40"/>
      <c r="F3" s="40"/>
      <c r="G3" s="40"/>
      <c r="H3" s="40"/>
    </row>
    <row r="4" spans="1:8">
      <c r="A4" s="40"/>
    </row>
    <row r="5" spans="1:8" ht="16">
      <c r="A5" s="40" t="s">
        <v>74</v>
      </c>
      <c r="B5" s="40"/>
      <c r="C5" s="40"/>
      <c r="D5" s="40"/>
      <c r="E5" s="40"/>
    </row>
    <row r="6" spans="1:8">
      <c r="A6" s="40"/>
      <c r="B6" s="40"/>
      <c r="C6" s="40"/>
      <c r="D6" s="40"/>
      <c r="E6" s="4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59DBE-F26C-0A4A-8C31-59209A400963}">
  <dimension ref="A1:U149"/>
  <sheetViews>
    <sheetView zoomScale="92" zoomScaleNormal="120" workbookViewId="0">
      <pane ySplit="7" topLeftCell="A8" activePane="bottomLeft" state="frozen"/>
      <selection pane="bottomLeft" activeCell="C15" sqref="C15"/>
    </sheetView>
  </sheetViews>
  <sheetFormatPr baseColWidth="10" defaultColWidth="11.5" defaultRowHeight="13"/>
  <cols>
    <col min="1" max="2" width="30.6640625" customWidth="1"/>
    <col min="3" max="3" width="27.6640625" customWidth="1"/>
    <col min="4" max="4" width="26.83203125" customWidth="1"/>
    <col min="5" max="5" width="26.33203125" customWidth="1"/>
    <col min="6" max="6" width="26.83203125" customWidth="1"/>
    <col min="7" max="7" width="24.1640625" customWidth="1"/>
    <col min="8" max="8" width="26.5" customWidth="1"/>
    <col min="9" max="9" width="31.1640625" customWidth="1"/>
    <col min="10" max="13" width="24.1640625" customWidth="1"/>
    <col min="14" max="14" width="31.1640625" customWidth="1"/>
    <col min="15" max="15" width="38.1640625" bestFit="1" customWidth="1"/>
    <col min="16" max="16" width="31.1640625" customWidth="1"/>
    <col min="17" max="17" width="25.1640625" customWidth="1"/>
    <col min="18" max="20" width="22.83203125" customWidth="1"/>
    <col min="21" max="21" width="24.1640625" customWidth="1"/>
    <col min="22" max="22" width="12.5" customWidth="1"/>
  </cols>
  <sheetData>
    <row r="1" spans="1:21" s="113" customFormat="1" ht="18">
      <c r="A1" s="111" t="s">
        <v>75</v>
      </c>
      <c r="B1" s="111"/>
      <c r="C1" s="112"/>
      <c r="D1" s="112"/>
      <c r="E1" s="112"/>
      <c r="F1" s="112"/>
      <c r="G1" s="112"/>
      <c r="H1" s="112"/>
      <c r="I1" s="112"/>
      <c r="J1" s="112"/>
      <c r="K1" s="112"/>
      <c r="L1" s="112"/>
      <c r="M1" s="112"/>
      <c r="N1" s="112"/>
      <c r="O1" s="112"/>
      <c r="P1" s="112"/>
      <c r="Q1" s="112"/>
      <c r="R1" s="112"/>
      <c r="S1" s="112"/>
      <c r="T1" s="112"/>
      <c r="U1" s="112"/>
    </row>
    <row r="2" spans="1:21" s="113" customFormat="1"/>
    <row r="3" spans="1:21" s="113" customFormat="1" ht="16">
      <c r="A3" s="114" t="s">
        <v>76</v>
      </c>
      <c r="B3" s="114"/>
      <c r="C3" s="115" t="s">
        <v>77</v>
      </c>
      <c r="D3" s="116"/>
      <c r="E3" s="116"/>
      <c r="F3" s="116"/>
      <c r="G3" s="116"/>
      <c r="H3" s="116"/>
      <c r="I3" s="116"/>
      <c r="J3" s="116"/>
      <c r="K3" s="116"/>
      <c r="L3" s="116"/>
      <c r="M3" s="116"/>
      <c r="N3" s="116"/>
      <c r="O3" s="116"/>
      <c r="P3" s="116"/>
      <c r="Q3" s="116"/>
      <c r="R3" s="116"/>
      <c r="S3" s="116"/>
      <c r="T3" s="116"/>
      <c r="U3" s="116"/>
    </row>
    <row r="4" spans="1:21" s="113" customFormat="1" ht="16" thickBot="1">
      <c r="C4" s="122"/>
      <c r="E4" s="122"/>
      <c r="F4" s="108"/>
      <c r="G4" s="108"/>
      <c r="H4" s="108"/>
      <c r="I4" s="108"/>
      <c r="J4" s="122"/>
      <c r="K4" s="122"/>
      <c r="L4" s="122"/>
      <c r="M4" s="122"/>
      <c r="N4" s="108"/>
      <c r="O4" s="130" t="s">
        <v>1057</v>
      </c>
      <c r="P4" s="108"/>
    </row>
    <row r="5" spans="1:21" s="113" customFormat="1" ht="41" customHeight="1" thickBot="1">
      <c r="A5" s="117" t="s">
        <v>79</v>
      </c>
      <c r="B5" s="118" t="s">
        <v>80</v>
      </c>
      <c r="C5" s="118" t="s">
        <v>81</v>
      </c>
      <c r="D5" s="118" t="s">
        <v>82</v>
      </c>
      <c r="E5" s="118" t="s">
        <v>83</v>
      </c>
      <c r="F5" s="118" t="s">
        <v>84</v>
      </c>
      <c r="G5" s="118" t="s">
        <v>85</v>
      </c>
      <c r="H5" s="118" t="s">
        <v>86</v>
      </c>
      <c r="I5" s="118" t="s">
        <v>87</v>
      </c>
      <c r="J5" s="118" t="s">
        <v>88</v>
      </c>
      <c r="K5" s="118" t="s">
        <v>88</v>
      </c>
      <c r="L5" s="118" t="s">
        <v>87</v>
      </c>
      <c r="M5" s="118" t="s">
        <v>87</v>
      </c>
      <c r="N5" s="118" t="s">
        <v>89</v>
      </c>
      <c r="O5" s="129" t="s">
        <v>90</v>
      </c>
      <c r="P5" s="118" t="s">
        <v>88</v>
      </c>
      <c r="Q5" s="132" t="s">
        <v>90</v>
      </c>
      <c r="R5" s="118" t="s">
        <v>91</v>
      </c>
      <c r="S5" s="109"/>
      <c r="T5" s="109"/>
      <c r="U5" s="109"/>
    </row>
    <row r="6" spans="1:21" s="113" customFormat="1" ht="93" customHeight="1" thickBot="1">
      <c r="A6" s="117" t="s">
        <v>92</v>
      </c>
      <c r="B6" s="118" t="s">
        <v>93</v>
      </c>
      <c r="C6" s="118" t="s">
        <v>93</v>
      </c>
      <c r="D6" s="118" t="s">
        <v>94</v>
      </c>
      <c r="E6" s="118" t="s">
        <v>95</v>
      </c>
      <c r="F6" s="118" t="s">
        <v>96</v>
      </c>
      <c r="G6" s="118" t="s">
        <v>97</v>
      </c>
      <c r="H6" s="118" t="s">
        <v>98</v>
      </c>
      <c r="I6" s="118" t="s">
        <v>99</v>
      </c>
      <c r="J6" s="118" t="s">
        <v>100</v>
      </c>
      <c r="K6" s="118" t="s">
        <v>101</v>
      </c>
      <c r="L6" s="118" t="s">
        <v>102</v>
      </c>
      <c r="M6" s="118" t="s">
        <v>103</v>
      </c>
      <c r="N6" s="118" t="s">
        <v>104</v>
      </c>
      <c r="O6" s="129" t="s">
        <v>105</v>
      </c>
      <c r="P6" s="118" t="s">
        <v>106</v>
      </c>
      <c r="Q6" s="132" t="s">
        <v>107</v>
      </c>
      <c r="R6" s="118" t="s">
        <v>108</v>
      </c>
      <c r="S6" s="109"/>
      <c r="T6" s="109"/>
      <c r="U6" s="109"/>
    </row>
    <row r="7" spans="1:21" ht="49" thickBot="1">
      <c r="A7" s="119" t="s">
        <v>109</v>
      </c>
      <c r="B7" s="118" t="s">
        <v>110</v>
      </c>
      <c r="C7" s="118" t="s">
        <v>111</v>
      </c>
      <c r="D7" s="118" t="s">
        <v>1020</v>
      </c>
      <c r="E7" s="118" t="s">
        <v>1020</v>
      </c>
      <c r="F7" s="118" t="s">
        <v>113</v>
      </c>
      <c r="G7" s="118" t="s">
        <v>114</v>
      </c>
      <c r="H7" s="118" t="s">
        <v>112</v>
      </c>
      <c r="I7" s="118" t="s">
        <v>115</v>
      </c>
      <c r="J7" s="118" t="s">
        <v>116</v>
      </c>
      <c r="K7" s="118" t="s">
        <v>117</v>
      </c>
      <c r="L7" s="118" t="s">
        <v>118</v>
      </c>
      <c r="M7" s="118" t="s">
        <v>119</v>
      </c>
      <c r="N7" s="118" t="s">
        <v>120</v>
      </c>
      <c r="O7" s="129" t="s">
        <v>121</v>
      </c>
      <c r="P7" s="118" t="s">
        <v>122</v>
      </c>
      <c r="Q7" s="118" t="s">
        <v>123</v>
      </c>
      <c r="R7" s="133" t="s">
        <v>123</v>
      </c>
      <c r="S7" s="109"/>
      <c r="T7" s="109"/>
      <c r="U7" s="109"/>
    </row>
    <row r="8" spans="1:21" ht="16">
      <c r="A8" s="110" t="s">
        <v>124</v>
      </c>
      <c r="B8" s="110"/>
      <c r="C8" s="17"/>
      <c r="D8" s="17"/>
      <c r="E8" s="17"/>
      <c r="F8" s="17"/>
      <c r="G8" s="17"/>
      <c r="H8" s="17"/>
      <c r="I8" s="17"/>
      <c r="J8" s="17"/>
      <c r="K8" s="17"/>
      <c r="L8" s="17"/>
      <c r="M8" s="17"/>
      <c r="N8" s="17"/>
      <c r="O8" s="17"/>
      <c r="P8" s="17"/>
      <c r="Q8" s="17"/>
      <c r="R8" s="17"/>
      <c r="S8" s="17"/>
      <c r="T8" s="17"/>
      <c r="U8" s="17"/>
    </row>
    <row r="9" spans="1:21" ht="16">
      <c r="E9" s="17"/>
      <c r="G9" s="17"/>
      <c r="H9" s="17"/>
      <c r="I9" s="17"/>
      <c r="J9" s="17"/>
      <c r="K9" s="17"/>
      <c r="L9" s="17"/>
      <c r="M9" s="17"/>
      <c r="N9" s="17"/>
      <c r="O9" s="131" t="s">
        <v>78</v>
      </c>
      <c r="P9" s="17"/>
      <c r="Q9" s="17"/>
      <c r="R9" s="17"/>
      <c r="S9" s="17"/>
      <c r="T9" s="17"/>
      <c r="U9" s="17"/>
    </row>
    <row r="10" spans="1:21" ht="16">
      <c r="A10" s="18" t="s">
        <v>125</v>
      </c>
      <c r="B10" s="18"/>
      <c r="C10" s="19"/>
      <c r="D10" s="19"/>
      <c r="E10" s="19"/>
      <c r="F10" s="19"/>
      <c r="G10" s="19"/>
      <c r="H10" s="19"/>
      <c r="I10" s="19"/>
      <c r="J10" s="19"/>
      <c r="K10" s="19"/>
      <c r="L10" s="19"/>
      <c r="M10" s="19"/>
      <c r="N10" s="19"/>
      <c r="O10" s="125"/>
      <c r="P10" s="19"/>
      <c r="Q10" s="19"/>
      <c r="R10" s="19"/>
      <c r="S10" s="19"/>
      <c r="T10" s="19"/>
      <c r="U10" s="19"/>
    </row>
    <row r="11" spans="1:21" ht="16">
      <c r="A11" s="20" t="s">
        <v>126</v>
      </c>
      <c r="B11" s="20"/>
      <c r="C11" s="120" t="s">
        <v>127</v>
      </c>
      <c r="D11" s="120" t="s">
        <v>128</v>
      </c>
      <c r="E11" s="120" t="s">
        <v>128</v>
      </c>
      <c r="F11" s="120" t="s">
        <v>128</v>
      </c>
      <c r="G11" s="120" t="s">
        <v>129</v>
      </c>
      <c r="H11" s="120" t="s">
        <v>128</v>
      </c>
      <c r="I11" s="120" t="s">
        <v>130</v>
      </c>
      <c r="J11" s="120" t="s">
        <v>131</v>
      </c>
      <c r="K11" s="120" t="s">
        <v>128</v>
      </c>
      <c r="L11" s="120" t="s">
        <v>132</v>
      </c>
      <c r="M11" s="120" t="s">
        <v>133</v>
      </c>
      <c r="N11" s="195" t="s">
        <v>134</v>
      </c>
      <c r="O11" s="128" t="s">
        <v>128</v>
      </c>
      <c r="P11" s="120" t="s">
        <v>130</v>
      </c>
      <c r="Q11" s="120" t="s">
        <v>135</v>
      </c>
      <c r="R11" s="120" t="s">
        <v>135</v>
      </c>
      <c r="S11" s="21"/>
      <c r="T11" s="21"/>
      <c r="U11" s="21"/>
    </row>
    <row r="12" spans="1:21" ht="16">
      <c r="A12" s="20" t="s">
        <v>126</v>
      </c>
      <c r="B12" s="20"/>
      <c r="C12" s="120" t="s">
        <v>128</v>
      </c>
      <c r="D12" s="120" t="s">
        <v>127</v>
      </c>
      <c r="E12" s="120" t="s">
        <v>135</v>
      </c>
      <c r="F12" s="120" t="s">
        <v>132</v>
      </c>
      <c r="G12" s="120" t="s">
        <v>135</v>
      </c>
      <c r="H12" s="120" t="s">
        <v>136</v>
      </c>
      <c r="I12" s="120" t="s">
        <v>137</v>
      </c>
      <c r="J12" s="120"/>
      <c r="K12" s="120" t="s">
        <v>138</v>
      </c>
      <c r="L12" s="120" t="s">
        <v>135</v>
      </c>
      <c r="M12" s="120" t="s">
        <v>139</v>
      </c>
      <c r="N12" s="120" t="s">
        <v>132</v>
      </c>
      <c r="O12" s="128" t="s">
        <v>140</v>
      </c>
      <c r="P12" s="120" t="s">
        <v>132</v>
      </c>
      <c r="Q12" s="120" t="s">
        <v>127</v>
      </c>
      <c r="R12" s="120" t="s">
        <v>127</v>
      </c>
      <c r="S12" s="21"/>
      <c r="T12" s="21"/>
      <c r="U12" s="21"/>
    </row>
    <row r="13" spans="1:21" ht="16">
      <c r="A13" s="20" t="s">
        <v>126</v>
      </c>
      <c r="B13" s="20"/>
      <c r="C13" s="120" t="s">
        <v>141</v>
      </c>
      <c r="D13" s="120"/>
      <c r="E13" s="120" t="s">
        <v>142</v>
      </c>
      <c r="F13" s="120" t="s">
        <v>143</v>
      </c>
      <c r="G13" s="120" t="s">
        <v>128</v>
      </c>
      <c r="H13" s="120" t="s">
        <v>127</v>
      </c>
      <c r="I13" s="120" t="s">
        <v>144</v>
      </c>
      <c r="J13" s="120" t="s">
        <v>145</v>
      </c>
      <c r="K13" s="120" t="s">
        <v>146</v>
      </c>
      <c r="L13" s="120" t="s">
        <v>147</v>
      </c>
      <c r="M13" s="120" t="s">
        <v>137</v>
      </c>
      <c r="N13" s="120" t="s">
        <v>136</v>
      </c>
      <c r="O13" s="128" t="s">
        <v>148</v>
      </c>
      <c r="P13" s="195" t="s">
        <v>149</v>
      </c>
      <c r="Q13" s="120" t="s">
        <v>136</v>
      </c>
      <c r="R13" s="120" t="s">
        <v>136</v>
      </c>
      <c r="S13" s="21"/>
      <c r="T13" s="19"/>
      <c r="U13" s="21"/>
    </row>
    <row r="14" spans="1:21" ht="16">
      <c r="A14" s="20" t="s">
        <v>126</v>
      </c>
      <c r="B14" s="20"/>
      <c r="C14" s="120" t="s">
        <v>150</v>
      </c>
      <c r="D14" s="120"/>
      <c r="E14" s="120" t="s">
        <v>151</v>
      </c>
      <c r="F14" s="120" t="s">
        <v>152</v>
      </c>
      <c r="G14" s="120" t="s">
        <v>136</v>
      </c>
      <c r="H14" s="120" t="s">
        <v>132</v>
      </c>
      <c r="I14" s="121" t="s">
        <v>153</v>
      </c>
      <c r="J14" s="120" t="s">
        <v>128</v>
      </c>
      <c r="K14" s="120" t="s">
        <v>154</v>
      </c>
      <c r="L14" s="195" t="s">
        <v>155</v>
      </c>
      <c r="M14" s="120" t="s">
        <v>156</v>
      </c>
      <c r="N14" s="120" t="s">
        <v>128</v>
      </c>
      <c r="O14" s="128" t="s">
        <v>157</v>
      </c>
      <c r="P14" s="120"/>
      <c r="Q14" s="120" t="s">
        <v>128</v>
      </c>
      <c r="R14" s="120" t="s">
        <v>128</v>
      </c>
      <c r="S14" s="19"/>
      <c r="T14" s="19"/>
      <c r="U14" s="21"/>
    </row>
    <row r="15" spans="1:21" ht="16">
      <c r="A15" s="20" t="s">
        <v>126</v>
      </c>
      <c r="B15" s="20"/>
      <c r="C15" s="120" t="s">
        <v>135</v>
      </c>
      <c r="D15" s="120"/>
      <c r="E15" s="120" t="s">
        <v>136</v>
      </c>
      <c r="F15" s="120" t="s">
        <v>127</v>
      </c>
      <c r="G15" s="195" t="s">
        <v>158</v>
      </c>
      <c r="H15" s="120" t="s">
        <v>159</v>
      </c>
      <c r="I15" s="120" t="s">
        <v>160</v>
      </c>
      <c r="J15" s="120" t="s">
        <v>136</v>
      </c>
      <c r="K15" s="120" t="s">
        <v>161</v>
      </c>
      <c r="L15" s="121" t="s">
        <v>127</v>
      </c>
      <c r="M15" s="121" t="s">
        <v>153</v>
      </c>
      <c r="N15" s="120"/>
      <c r="O15" s="128" t="s">
        <v>153</v>
      </c>
      <c r="P15" s="120"/>
      <c r="Q15" s="124" t="s">
        <v>139</v>
      </c>
      <c r="R15" s="120" t="s">
        <v>148</v>
      </c>
      <c r="S15" s="19"/>
      <c r="T15" s="19"/>
      <c r="U15" s="21"/>
    </row>
    <row r="16" spans="1:21" ht="16">
      <c r="A16" s="20" t="s">
        <v>126</v>
      </c>
      <c r="B16" s="20"/>
      <c r="C16" s="120" t="s">
        <v>162</v>
      </c>
      <c r="D16" s="120"/>
      <c r="E16" s="120" t="s">
        <v>163</v>
      </c>
      <c r="F16" s="195" t="s">
        <v>164</v>
      </c>
      <c r="G16" s="120"/>
      <c r="H16" s="195" t="s">
        <v>165</v>
      </c>
      <c r="I16" s="120"/>
      <c r="J16" s="196" t="s">
        <v>166</v>
      </c>
      <c r="K16" s="120" t="s">
        <v>167</v>
      </c>
      <c r="L16" s="121" t="s">
        <v>136</v>
      </c>
      <c r="M16" s="121" t="s">
        <v>168</v>
      </c>
      <c r="N16" s="120"/>
      <c r="O16" s="128" t="s">
        <v>127</v>
      </c>
      <c r="P16" s="120"/>
      <c r="Q16" s="19"/>
      <c r="R16" s="19"/>
      <c r="S16" s="19"/>
      <c r="T16" s="19"/>
      <c r="U16" s="21"/>
    </row>
    <row r="17" spans="1:21" ht="16">
      <c r="A17" s="20" t="s">
        <v>126</v>
      </c>
      <c r="B17" s="20"/>
      <c r="C17" s="120" t="s">
        <v>169</v>
      </c>
      <c r="D17" s="120"/>
      <c r="E17" s="120" t="s">
        <v>157</v>
      </c>
      <c r="F17" s="198" t="s">
        <v>165</v>
      </c>
      <c r="G17" s="120"/>
      <c r="H17" s="120"/>
      <c r="I17" s="121"/>
      <c r="J17" s="120" t="s">
        <v>170</v>
      </c>
      <c r="K17" s="120" t="s">
        <v>171</v>
      </c>
      <c r="L17" s="120" t="s">
        <v>128</v>
      </c>
      <c r="M17" s="120" t="s">
        <v>135</v>
      </c>
      <c r="N17" s="121"/>
      <c r="O17" s="127"/>
      <c r="P17" s="121"/>
      <c r="Q17" s="19"/>
      <c r="R17" s="19"/>
      <c r="S17" s="19"/>
      <c r="T17" s="19"/>
      <c r="U17" s="21"/>
    </row>
    <row r="18" spans="1:21" ht="32">
      <c r="A18" s="20" t="s">
        <v>126</v>
      </c>
      <c r="B18" s="20"/>
      <c r="C18" s="120"/>
      <c r="D18" s="120"/>
      <c r="E18" s="120" t="s">
        <v>172</v>
      </c>
      <c r="F18" s="120"/>
      <c r="G18" s="120"/>
      <c r="H18" s="120"/>
      <c r="I18" s="120"/>
      <c r="J18" s="120" t="s">
        <v>163</v>
      </c>
      <c r="K18" s="120"/>
      <c r="L18" s="120" t="s">
        <v>173</v>
      </c>
      <c r="M18" s="120" t="s">
        <v>174</v>
      </c>
      <c r="N18" s="120"/>
      <c r="O18" s="126"/>
      <c r="P18" s="120"/>
      <c r="Q18" s="19"/>
      <c r="R18" s="19"/>
      <c r="S18" s="19"/>
      <c r="T18" s="19"/>
      <c r="U18" s="21"/>
    </row>
    <row r="19" spans="1:21" ht="16">
      <c r="A19" s="20" t="s">
        <v>126</v>
      </c>
      <c r="B19" s="20"/>
      <c r="C19" s="120"/>
      <c r="D19" s="120"/>
      <c r="E19" s="120" t="s">
        <v>175</v>
      </c>
      <c r="F19" s="120"/>
      <c r="G19" s="120"/>
      <c r="H19" s="120"/>
      <c r="I19" s="120"/>
      <c r="J19" s="120" t="s">
        <v>176</v>
      </c>
      <c r="K19" s="120"/>
      <c r="L19" s="120"/>
      <c r="M19" s="120" t="s">
        <v>177</v>
      </c>
      <c r="N19" s="120"/>
      <c r="O19" s="126"/>
      <c r="P19" s="120"/>
      <c r="Q19" s="19"/>
      <c r="R19" s="19"/>
      <c r="S19" s="19"/>
      <c r="T19" s="19"/>
      <c r="U19" s="21"/>
    </row>
    <row r="20" spans="1:21" ht="16">
      <c r="A20" s="20" t="s">
        <v>126</v>
      </c>
      <c r="B20" s="20"/>
      <c r="C20" s="120"/>
      <c r="D20" s="120"/>
      <c r="E20" s="120" t="s">
        <v>178</v>
      </c>
      <c r="F20" s="120"/>
      <c r="G20" s="120"/>
      <c r="H20" s="120"/>
      <c r="I20" s="120"/>
      <c r="J20" s="120" t="s">
        <v>179</v>
      </c>
      <c r="K20" s="120"/>
      <c r="L20" s="120"/>
      <c r="M20" s="120"/>
      <c r="N20" s="120"/>
      <c r="O20" s="126"/>
      <c r="P20" s="120"/>
      <c r="Q20" s="19"/>
      <c r="R20" s="19"/>
      <c r="S20" s="19"/>
      <c r="T20" s="19"/>
      <c r="U20" s="21"/>
    </row>
    <row r="21" spans="1:21" ht="16">
      <c r="A21" s="20" t="s">
        <v>126</v>
      </c>
      <c r="B21" s="20"/>
      <c r="C21" s="120"/>
      <c r="D21" s="120"/>
      <c r="E21" s="120" t="s">
        <v>180</v>
      </c>
      <c r="F21" s="120"/>
      <c r="G21" s="120"/>
      <c r="H21" s="120"/>
      <c r="I21" s="120"/>
      <c r="J21" s="120" t="s">
        <v>140</v>
      </c>
      <c r="K21" s="120"/>
      <c r="L21" s="120"/>
      <c r="M21" s="120"/>
      <c r="N21" s="120"/>
      <c r="O21" s="126"/>
      <c r="P21" s="120"/>
      <c r="Q21" s="19"/>
      <c r="R21" s="19"/>
      <c r="S21" s="19"/>
      <c r="T21" s="19"/>
      <c r="U21" s="21"/>
    </row>
    <row r="22" spans="1:21" ht="16">
      <c r="A22" s="20" t="s">
        <v>126</v>
      </c>
      <c r="B22" s="20"/>
      <c r="C22" s="120"/>
      <c r="D22" s="120"/>
      <c r="E22" s="195" t="s">
        <v>165</v>
      </c>
      <c r="F22" s="120"/>
      <c r="G22" s="120"/>
      <c r="H22" s="120"/>
      <c r="I22" s="120"/>
      <c r="J22" s="120" t="s">
        <v>148</v>
      </c>
      <c r="K22" s="120"/>
      <c r="L22" s="120"/>
      <c r="M22" s="120"/>
      <c r="N22" s="120"/>
      <c r="O22" s="126"/>
      <c r="P22" s="120"/>
      <c r="Q22" s="19"/>
      <c r="R22" s="19"/>
      <c r="S22" s="19"/>
      <c r="T22" s="19"/>
      <c r="U22" s="19"/>
    </row>
    <row r="23" spans="1:21" ht="16">
      <c r="A23" s="20" t="s">
        <v>126</v>
      </c>
      <c r="B23" s="20"/>
      <c r="C23" s="120"/>
      <c r="D23" s="120"/>
      <c r="E23" s="126"/>
      <c r="F23" s="120"/>
      <c r="G23" s="120"/>
      <c r="H23" s="120"/>
      <c r="I23" s="120"/>
      <c r="J23" s="120" t="s">
        <v>181</v>
      </c>
      <c r="K23" s="120"/>
      <c r="L23" s="120"/>
      <c r="M23" s="120"/>
      <c r="N23" s="120"/>
      <c r="O23" s="126"/>
      <c r="P23" s="120"/>
      <c r="Q23" s="19"/>
      <c r="R23" s="19"/>
      <c r="S23" s="19"/>
      <c r="T23" s="19"/>
      <c r="U23" s="19"/>
    </row>
    <row r="24" spans="1:21" ht="16">
      <c r="A24" s="20" t="s">
        <v>126</v>
      </c>
      <c r="B24" s="20"/>
      <c r="C24" s="120"/>
      <c r="D24" s="120"/>
      <c r="E24" s="120"/>
      <c r="F24" s="120"/>
      <c r="G24" s="120"/>
      <c r="H24" s="120"/>
      <c r="I24" s="120"/>
      <c r="J24" s="120"/>
      <c r="K24" s="120"/>
      <c r="L24" s="120"/>
      <c r="M24" s="120"/>
      <c r="N24" s="120"/>
      <c r="O24" s="126"/>
      <c r="P24" s="120"/>
      <c r="Q24" s="19"/>
      <c r="R24" s="19"/>
      <c r="S24" s="19"/>
      <c r="T24" s="19"/>
      <c r="U24" s="19"/>
    </row>
    <row r="25" spans="1:21" ht="15">
      <c r="A25" s="20"/>
      <c r="B25" s="20"/>
      <c r="C25" s="19"/>
      <c r="D25" s="19"/>
      <c r="E25" s="19"/>
      <c r="F25" s="19"/>
      <c r="G25" s="19"/>
      <c r="H25" s="19"/>
      <c r="I25" s="19"/>
      <c r="J25" s="19"/>
      <c r="K25" s="19"/>
      <c r="L25" s="19"/>
      <c r="M25" s="19"/>
      <c r="N25" s="19"/>
      <c r="O25" s="125"/>
      <c r="P25" s="19"/>
      <c r="Q25" s="19"/>
      <c r="R25" s="19"/>
      <c r="S25" s="19"/>
      <c r="T25" s="19"/>
      <c r="U25" s="19"/>
    </row>
    <row r="26" spans="1:21" ht="15">
      <c r="A26" s="20"/>
      <c r="B26" s="20"/>
      <c r="C26" s="19"/>
      <c r="D26" s="19"/>
      <c r="E26" s="19"/>
      <c r="F26" s="19"/>
      <c r="G26" s="19"/>
      <c r="H26" s="19"/>
      <c r="I26" s="19"/>
      <c r="J26" s="19"/>
      <c r="K26" s="19"/>
      <c r="L26" s="19"/>
      <c r="M26" s="19"/>
      <c r="N26" s="19"/>
      <c r="O26" s="125"/>
      <c r="P26" s="19"/>
      <c r="Q26" s="19"/>
      <c r="R26" s="19"/>
      <c r="S26" s="19"/>
      <c r="T26" s="19"/>
      <c r="U26" s="19"/>
    </row>
    <row r="27" spans="1:21" ht="15">
      <c r="A27" s="20"/>
      <c r="B27" s="20"/>
      <c r="C27" s="19"/>
      <c r="D27" s="19"/>
      <c r="E27" s="19"/>
      <c r="F27" s="19"/>
      <c r="G27" s="19"/>
      <c r="H27" s="19"/>
      <c r="I27" s="19"/>
      <c r="J27" s="19"/>
      <c r="K27" s="19"/>
      <c r="L27" s="19"/>
      <c r="M27" s="19"/>
      <c r="N27" s="19"/>
      <c r="O27" s="125"/>
      <c r="P27" s="19"/>
      <c r="Q27" s="19"/>
      <c r="R27" s="19"/>
      <c r="S27" s="19"/>
      <c r="T27" s="19"/>
      <c r="U27" s="19"/>
    </row>
    <row r="28" spans="1:21" ht="15">
      <c r="A28" s="20"/>
      <c r="B28" s="20"/>
      <c r="C28" s="19"/>
      <c r="D28" s="19"/>
      <c r="E28" s="19"/>
      <c r="F28" s="19"/>
      <c r="G28" s="19"/>
      <c r="H28" s="19"/>
      <c r="I28" s="19"/>
      <c r="J28" s="19"/>
      <c r="K28" s="19"/>
      <c r="L28" s="19"/>
      <c r="M28" s="19"/>
      <c r="N28" s="19"/>
      <c r="O28" s="125"/>
      <c r="P28" s="19"/>
      <c r="Q28" s="19"/>
      <c r="R28" s="19"/>
      <c r="S28" s="19"/>
      <c r="T28" s="19"/>
      <c r="U28" s="19"/>
    </row>
    <row r="29" spans="1:21" ht="15">
      <c r="A29" s="20"/>
      <c r="B29" s="20"/>
      <c r="C29" s="19"/>
      <c r="D29" s="19"/>
      <c r="E29" s="19"/>
      <c r="F29" s="19"/>
      <c r="G29" s="19"/>
      <c r="H29" s="19"/>
      <c r="I29" s="19"/>
      <c r="J29" s="19"/>
      <c r="K29" s="19"/>
      <c r="L29" s="19"/>
      <c r="M29" s="19"/>
      <c r="N29" s="19"/>
      <c r="O29" s="125"/>
      <c r="P29" s="19"/>
      <c r="Q29" s="19"/>
      <c r="R29" s="19"/>
      <c r="S29" s="19"/>
      <c r="T29" s="19"/>
      <c r="U29" s="19"/>
    </row>
    <row r="30" spans="1:21" ht="16">
      <c r="A30" s="26" t="s">
        <v>182</v>
      </c>
      <c r="B30" s="26"/>
      <c r="C30" s="17"/>
      <c r="D30" s="17"/>
      <c r="E30" s="17"/>
      <c r="F30" s="17"/>
      <c r="G30" s="17"/>
      <c r="H30" s="17"/>
      <c r="I30" s="17"/>
      <c r="J30" s="17"/>
      <c r="K30" s="17"/>
      <c r="L30" s="17"/>
      <c r="M30" s="17"/>
      <c r="N30" s="17"/>
      <c r="O30" s="17"/>
      <c r="P30" s="17"/>
      <c r="Q30" s="17"/>
      <c r="R30" s="17"/>
      <c r="S30" s="17"/>
      <c r="T30" s="17"/>
      <c r="U30" s="17"/>
    </row>
    <row r="31" spans="1:21" ht="16">
      <c r="C31" s="109"/>
      <c r="D31" s="109"/>
      <c r="E31" s="109"/>
      <c r="F31" s="109"/>
      <c r="G31" s="109"/>
      <c r="H31" s="109"/>
      <c r="I31" s="109"/>
      <c r="J31" s="109"/>
      <c r="K31" s="109"/>
      <c r="L31" s="109"/>
      <c r="M31" s="109"/>
      <c r="N31" s="109" t="s">
        <v>183</v>
      </c>
      <c r="O31" s="109"/>
      <c r="P31" s="109"/>
      <c r="Q31" s="109"/>
      <c r="R31" s="109"/>
      <c r="S31" s="17"/>
      <c r="T31" s="17"/>
      <c r="U31" s="17"/>
    </row>
    <row r="32" spans="1:21" ht="16">
      <c r="A32" s="18" t="s">
        <v>184</v>
      </c>
      <c r="B32" s="18"/>
      <c r="C32" s="19"/>
      <c r="D32" s="23"/>
      <c r="E32" s="19"/>
      <c r="F32" s="19"/>
      <c r="G32" s="19"/>
      <c r="H32" s="19"/>
      <c r="I32" s="19"/>
      <c r="J32" s="19"/>
      <c r="K32" s="19"/>
      <c r="L32" s="19"/>
      <c r="M32" s="19"/>
      <c r="N32" s="19"/>
      <c r="O32" s="19"/>
      <c r="P32" s="19"/>
      <c r="Q32" s="19"/>
      <c r="R32" s="19"/>
      <c r="S32" s="19"/>
      <c r="T32" s="19"/>
      <c r="U32" s="19"/>
    </row>
    <row r="33" spans="1:21" ht="16">
      <c r="A33" s="20" t="s">
        <v>126</v>
      </c>
      <c r="B33" s="20"/>
      <c r="C33" s="21"/>
      <c r="D33" s="23"/>
      <c r="E33" s="124" t="s">
        <v>140</v>
      </c>
      <c r="F33" s="124" t="s">
        <v>140</v>
      </c>
      <c r="G33" s="124" t="s">
        <v>140</v>
      </c>
      <c r="H33" s="124" t="s">
        <v>140</v>
      </c>
      <c r="I33" s="124" t="s">
        <v>185</v>
      </c>
      <c r="J33" s="124" t="s">
        <v>145</v>
      </c>
      <c r="K33" s="124" t="s">
        <v>186</v>
      </c>
      <c r="L33" s="124" t="s">
        <v>148</v>
      </c>
      <c r="M33" s="124" t="s">
        <v>140</v>
      </c>
      <c r="N33" s="21"/>
      <c r="O33" s="124" t="s">
        <v>132</v>
      </c>
      <c r="P33" s="124" t="s">
        <v>148</v>
      </c>
      <c r="Q33" s="124" t="s">
        <v>187</v>
      </c>
      <c r="R33" s="124" t="s">
        <v>187</v>
      </c>
      <c r="S33" s="21"/>
      <c r="T33" s="21"/>
      <c r="U33" s="23"/>
    </row>
    <row r="34" spans="1:21" ht="24">
      <c r="A34" s="24" t="s">
        <v>188</v>
      </c>
      <c r="B34" s="24"/>
      <c r="C34" s="23"/>
      <c r="D34" s="23"/>
      <c r="E34" s="23" t="s">
        <v>189</v>
      </c>
      <c r="F34" s="23" t="s">
        <v>190</v>
      </c>
      <c r="G34" s="23" t="s">
        <v>191</v>
      </c>
      <c r="H34" s="23" t="s">
        <v>192</v>
      </c>
      <c r="I34" s="136" t="s">
        <v>193</v>
      </c>
      <c r="J34" s="23" t="s">
        <v>194</v>
      </c>
      <c r="K34" s="23" t="s">
        <v>195</v>
      </c>
      <c r="L34" s="23" t="s">
        <v>196</v>
      </c>
      <c r="M34" s="23" t="s">
        <v>197</v>
      </c>
      <c r="N34" s="23"/>
      <c r="O34" s="23" t="s">
        <v>198</v>
      </c>
      <c r="P34" s="136" t="s">
        <v>199</v>
      </c>
      <c r="Q34" s="23" t="s">
        <v>200</v>
      </c>
      <c r="R34" s="23" t="s">
        <v>200</v>
      </c>
      <c r="S34" s="23"/>
      <c r="T34" s="23"/>
      <c r="U34" s="23"/>
    </row>
    <row r="35" spans="1:21" ht="16">
      <c r="A35" s="20" t="s">
        <v>126</v>
      </c>
      <c r="B35" s="20"/>
      <c r="C35" s="21"/>
      <c r="D35" s="23"/>
      <c r="E35" s="124" t="s">
        <v>140</v>
      </c>
      <c r="F35" s="124" t="s">
        <v>140</v>
      </c>
      <c r="G35" s="124" t="s">
        <v>140</v>
      </c>
      <c r="H35" s="21"/>
      <c r="I35" s="19"/>
      <c r="J35" s="124" t="s">
        <v>201</v>
      </c>
      <c r="K35" s="21"/>
      <c r="L35" s="124" t="s">
        <v>140</v>
      </c>
      <c r="M35" s="124" t="s">
        <v>140</v>
      </c>
      <c r="N35" s="21"/>
      <c r="O35" s="124" t="s">
        <v>148</v>
      </c>
      <c r="P35" s="19"/>
      <c r="Q35" s="124" t="s">
        <v>202</v>
      </c>
      <c r="R35" s="124" t="s">
        <v>148</v>
      </c>
      <c r="S35" s="21"/>
      <c r="T35" s="21"/>
      <c r="U35" s="21"/>
    </row>
    <row r="36" spans="1:21" ht="24">
      <c r="A36" s="24" t="s">
        <v>188</v>
      </c>
      <c r="B36" s="24"/>
      <c r="C36" s="23"/>
      <c r="D36" s="23"/>
      <c r="E36" s="23" t="s">
        <v>203</v>
      </c>
      <c r="F36" s="23" t="s">
        <v>204</v>
      </c>
      <c r="G36" s="23" t="s">
        <v>205</v>
      </c>
      <c r="H36" s="23"/>
      <c r="I36" s="19"/>
      <c r="J36" s="23" t="s">
        <v>170</v>
      </c>
      <c r="K36" s="23"/>
      <c r="L36" s="23" t="s">
        <v>197</v>
      </c>
      <c r="M36" s="23" t="s">
        <v>206</v>
      </c>
      <c r="N36" s="23"/>
      <c r="O36" s="23" t="s">
        <v>207</v>
      </c>
      <c r="P36" s="19"/>
      <c r="Q36" s="136" t="s">
        <v>208</v>
      </c>
      <c r="R36" s="23" t="s">
        <v>209</v>
      </c>
      <c r="S36" s="23"/>
      <c r="T36" s="23"/>
      <c r="U36" s="23"/>
    </row>
    <row r="37" spans="1:21" ht="16">
      <c r="A37" s="20" t="s">
        <v>126</v>
      </c>
      <c r="B37" s="20"/>
      <c r="C37" s="21"/>
      <c r="D37" s="23"/>
      <c r="E37" s="124" t="s">
        <v>148</v>
      </c>
      <c r="F37" s="124" t="s">
        <v>140</v>
      </c>
      <c r="G37" s="23"/>
      <c r="H37" s="21"/>
      <c r="I37" s="19"/>
      <c r="J37" s="21"/>
      <c r="K37" s="21"/>
      <c r="L37" s="124" t="s">
        <v>140</v>
      </c>
      <c r="M37" s="21"/>
      <c r="N37" s="21"/>
      <c r="O37" s="124" t="s">
        <v>202</v>
      </c>
      <c r="P37" s="21"/>
      <c r="Q37" s="136"/>
      <c r="R37" s="124" t="s">
        <v>211</v>
      </c>
      <c r="S37" s="21"/>
      <c r="T37" s="21"/>
      <c r="U37" s="21"/>
    </row>
    <row r="38" spans="1:21" ht="24">
      <c r="A38" s="24" t="s">
        <v>188</v>
      </c>
      <c r="B38" s="24"/>
      <c r="C38" s="23"/>
      <c r="D38" s="23"/>
      <c r="E38" s="23" t="s">
        <v>212</v>
      </c>
      <c r="F38" s="23" t="s">
        <v>213</v>
      </c>
      <c r="G38" s="23"/>
      <c r="H38" s="23"/>
      <c r="I38" s="21"/>
      <c r="J38" s="23"/>
      <c r="K38" s="23"/>
      <c r="L38" s="23" t="s">
        <v>206</v>
      </c>
      <c r="M38" s="23"/>
      <c r="N38" s="21"/>
      <c r="O38" s="23" t="s">
        <v>208</v>
      </c>
      <c r="P38" s="21"/>
      <c r="Q38" s="136"/>
      <c r="R38" s="23" t="s">
        <v>215</v>
      </c>
      <c r="S38" s="23"/>
      <c r="T38" s="23"/>
      <c r="U38" s="23"/>
    </row>
    <row r="39" spans="1:21" ht="16">
      <c r="A39" s="20" t="s">
        <v>126</v>
      </c>
      <c r="B39" s="20"/>
      <c r="C39" s="21"/>
      <c r="D39" s="23"/>
      <c r="E39" s="124" t="s">
        <v>140</v>
      </c>
      <c r="F39" s="124" t="s">
        <v>140</v>
      </c>
      <c r="G39" s="23"/>
      <c r="H39" s="19"/>
      <c r="I39" s="19"/>
      <c r="J39" s="21"/>
      <c r="K39" s="21"/>
      <c r="L39" s="124" t="s">
        <v>140</v>
      </c>
      <c r="M39" s="21"/>
      <c r="N39" s="19"/>
      <c r="O39" s="19"/>
      <c r="P39" s="19"/>
      <c r="Q39" s="136"/>
      <c r="R39" s="124" t="s">
        <v>211</v>
      </c>
      <c r="S39" s="21"/>
      <c r="T39" s="19"/>
      <c r="U39" s="21"/>
    </row>
    <row r="40" spans="1:21" ht="15">
      <c r="A40" s="24" t="s">
        <v>188</v>
      </c>
      <c r="B40" s="24"/>
      <c r="C40" s="23"/>
      <c r="D40" s="23"/>
      <c r="E40" s="23" t="s">
        <v>216</v>
      </c>
      <c r="F40" s="23" t="s">
        <v>217</v>
      </c>
      <c r="G40" s="23"/>
      <c r="H40" s="19"/>
      <c r="I40" s="19"/>
      <c r="J40" s="23"/>
      <c r="K40" s="23"/>
      <c r="L40" s="23" t="s">
        <v>218</v>
      </c>
      <c r="M40" s="23"/>
      <c r="N40" s="19"/>
      <c r="O40" s="23"/>
      <c r="P40" s="19"/>
      <c r="Q40" s="136"/>
      <c r="R40" s="23" t="s">
        <v>219</v>
      </c>
      <c r="S40" s="23"/>
      <c r="T40" s="23"/>
      <c r="U40" s="23"/>
    </row>
    <row r="41" spans="1:21" ht="16">
      <c r="A41" s="20" t="s">
        <v>126</v>
      </c>
      <c r="B41" s="20"/>
      <c r="C41" s="21"/>
      <c r="D41" s="23"/>
      <c r="E41" s="124" t="s">
        <v>140</v>
      </c>
      <c r="F41" s="124" t="s">
        <v>210</v>
      </c>
      <c r="G41" s="21"/>
      <c r="H41" s="21"/>
      <c r="I41" s="19"/>
      <c r="J41" s="21"/>
      <c r="K41" s="21"/>
      <c r="L41" s="124" t="s">
        <v>132</v>
      </c>
      <c r="M41" s="21"/>
      <c r="N41" s="19"/>
      <c r="O41" s="21"/>
      <c r="P41" s="19"/>
      <c r="Q41" s="136"/>
      <c r="R41" s="124" t="s">
        <v>140</v>
      </c>
      <c r="S41" s="21"/>
      <c r="T41" s="21"/>
      <c r="U41" s="21"/>
    </row>
    <row r="42" spans="1:21">
      <c r="A42" s="24" t="s">
        <v>188</v>
      </c>
      <c r="B42" s="24"/>
      <c r="C42" s="23"/>
      <c r="D42" s="23"/>
      <c r="E42" s="23" t="s">
        <v>220</v>
      </c>
      <c r="F42" s="23" t="s">
        <v>214</v>
      </c>
      <c r="G42" s="23"/>
      <c r="H42" s="23"/>
      <c r="I42" s="23"/>
      <c r="J42" s="23"/>
      <c r="K42" s="23"/>
      <c r="L42" s="23" t="s">
        <v>198</v>
      </c>
      <c r="M42" s="23"/>
      <c r="N42" s="23"/>
      <c r="O42" s="23"/>
      <c r="P42" s="23"/>
      <c r="Q42" s="136"/>
      <c r="R42" s="23" t="s">
        <v>221</v>
      </c>
      <c r="S42" s="23"/>
      <c r="T42" s="23"/>
      <c r="U42" s="23"/>
    </row>
    <row r="43" spans="1:21" ht="16">
      <c r="A43" s="20" t="s">
        <v>126</v>
      </c>
      <c r="B43" s="20"/>
      <c r="C43" s="21"/>
      <c r="D43" s="21"/>
      <c r="E43" s="124" t="s">
        <v>140</v>
      </c>
      <c r="F43" s="21"/>
      <c r="G43" s="21"/>
      <c r="H43" s="21"/>
      <c r="I43" s="21"/>
      <c r="J43" s="21"/>
      <c r="K43" s="21"/>
      <c r="L43" s="124" t="s">
        <v>140</v>
      </c>
      <c r="M43" s="21"/>
      <c r="N43" s="21"/>
      <c r="O43" s="21"/>
      <c r="P43" s="21"/>
      <c r="Q43" s="136"/>
      <c r="R43" s="124" t="s">
        <v>140</v>
      </c>
      <c r="S43" s="21"/>
      <c r="T43" s="21"/>
      <c r="U43" s="21"/>
    </row>
    <row r="44" spans="1:21">
      <c r="A44" s="24" t="s">
        <v>188</v>
      </c>
      <c r="B44" s="24"/>
      <c r="C44" s="23"/>
      <c r="D44" s="23"/>
      <c r="E44" s="23" t="s">
        <v>222</v>
      </c>
      <c r="F44" s="23"/>
      <c r="G44" s="23"/>
      <c r="H44" s="23"/>
      <c r="I44" s="23"/>
      <c r="J44" s="23"/>
      <c r="K44" s="23"/>
      <c r="L44" s="23" t="s">
        <v>223</v>
      </c>
      <c r="M44" s="23"/>
      <c r="N44" s="23"/>
      <c r="O44" s="23"/>
      <c r="P44" s="23"/>
      <c r="Q44" s="136"/>
      <c r="R44" s="23" t="s">
        <v>224</v>
      </c>
      <c r="S44" s="23"/>
      <c r="T44" s="23"/>
      <c r="U44" s="23"/>
    </row>
    <row r="45" spans="1:21" ht="16">
      <c r="A45" s="20" t="s">
        <v>126</v>
      </c>
      <c r="B45" s="20"/>
      <c r="C45" s="21"/>
      <c r="D45" s="21"/>
      <c r="E45" s="124" t="s">
        <v>140</v>
      </c>
      <c r="F45" s="23"/>
      <c r="G45" s="21"/>
      <c r="H45" s="21"/>
      <c r="I45" s="21"/>
      <c r="J45" s="21"/>
      <c r="K45" s="21"/>
      <c r="L45" s="21"/>
      <c r="M45" s="21"/>
      <c r="N45" s="21"/>
      <c r="O45" s="21"/>
      <c r="P45" s="21"/>
      <c r="Q45" s="136"/>
      <c r="R45" s="124" t="s">
        <v>140</v>
      </c>
      <c r="S45" s="21"/>
      <c r="T45" s="21"/>
      <c r="U45" s="21"/>
    </row>
    <row r="46" spans="1:21">
      <c r="A46" s="24" t="s">
        <v>188</v>
      </c>
      <c r="B46" s="24"/>
      <c r="C46" s="23"/>
      <c r="D46" s="23"/>
      <c r="E46" s="23" t="s">
        <v>225</v>
      </c>
      <c r="F46" s="23"/>
      <c r="G46" s="23"/>
      <c r="H46" s="23"/>
      <c r="I46" s="23"/>
      <c r="J46" s="23"/>
      <c r="K46" s="23"/>
      <c r="L46" s="23"/>
      <c r="M46" s="23"/>
      <c r="N46" s="23"/>
      <c r="O46" s="23"/>
      <c r="P46" s="23"/>
      <c r="Q46" s="136"/>
      <c r="R46" s="23" t="s">
        <v>226</v>
      </c>
      <c r="S46" s="23"/>
      <c r="T46" s="23"/>
      <c r="U46" s="23"/>
    </row>
    <row r="47" spans="1:21" ht="16">
      <c r="A47" s="20" t="s">
        <v>126</v>
      </c>
      <c r="B47" s="20"/>
      <c r="C47" s="21"/>
      <c r="D47" s="21"/>
      <c r="E47" s="124" t="s">
        <v>140</v>
      </c>
      <c r="F47" s="21"/>
      <c r="G47" s="21"/>
      <c r="H47" s="21"/>
      <c r="I47" s="22"/>
      <c r="J47" s="21"/>
      <c r="K47" s="21"/>
      <c r="L47" s="21"/>
      <c r="M47" s="21"/>
      <c r="N47" s="22"/>
      <c r="O47" s="22"/>
      <c r="P47" s="22"/>
      <c r="Q47" s="21"/>
      <c r="R47" s="124" t="s">
        <v>140</v>
      </c>
      <c r="S47" s="21"/>
      <c r="T47" s="21"/>
      <c r="U47" s="21"/>
    </row>
    <row r="48" spans="1:21" ht="15">
      <c r="A48" s="24" t="s">
        <v>188</v>
      </c>
      <c r="B48" s="24"/>
      <c r="C48" s="19"/>
      <c r="D48" s="23"/>
      <c r="E48" s="23" t="s">
        <v>227</v>
      </c>
      <c r="F48" s="23"/>
      <c r="G48" s="23"/>
      <c r="H48" s="23"/>
      <c r="I48" s="25"/>
      <c r="J48" s="23"/>
      <c r="K48" s="23"/>
      <c r="L48" s="23"/>
      <c r="M48" s="23"/>
      <c r="N48" s="25"/>
      <c r="O48" s="25"/>
      <c r="P48" s="25"/>
      <c r="Q48" s="23"/>
      <c r="R48" s="23" t="s">
        <v>228</v>
      </c>
      <c r="S48" s="23"/>
      <c r="T48" s="23"/>
      <c r="U48" s="23"/>
    </row>
    <row r="49" spans="1:21" ht="16">
      <c r="A49" s="20" t="s">
        <v>126</v>
      </c>
      <c r="B49" s="20"/>
      <c r="C49" s="19"/>
      <c r="D49" s="19"/>
      <c r="E49" s="124" t="s">
        <v>140</v>
      </c>
      <c r="F49" s="23"/>
      <c r="G49" s="21"/>
      <c r="H49" s="23"/>
      <c r="I49" s="22"/>
      <c r="J49" s="21"/>
      <c r="K49" s="21"/>
      <c r="L49" s="23"/>
      <c r="M49" s="23"/>
      <c r="N49" s="22"/>
      <c r="O49" s="22"/>
      <c r="P49" s="22"/>
      <c r="Q49" s="21"/>
      <c r="R49" s="124" t="s">
        <v>210</v>
      </c>
      <c r="S49" s="21"/>
      <c r="T49" s="21"/>
      <c r="U49" s="23"/>
    </row>
    <row r="50" spans="1:21" ht="48">
      <c r="A50" s="24" t="s">
        <v>188</v>
      </c>
      <c r="B50" s="24"/>
      <c r="C50" s="19"/>
      <c r="D50" s="19"/>
      <c r="E50" s="23" t="s">
        <v>229</v>
      </c>
      <c r="F50" s="21"/>
      <c r="G50" s="23"/>
      <c r="H50" s="23"/>
      <c r="I50" s="25"/>
      <c r="J50" s="23"/>
      <c r="K50" s="23"/>
      <c r="L50" s="23"/>
      <c r="M50" s="23"/>
      <c r="N50" s="25"/>
      <c r="O50" s="25"/>
      <c r="P50" s="25"/>
      <c r="Q50" s="23"/>
      <c r="R50" s="137" t="s">
        <v>230</v>
      </c>
      <c r="S50" s="19"/>
      <c r="T50" s="19"/>
      <c r="U50" s="23"/>
    </row>
    <row r="51" spans="1:21" ht="16">
      <c r="A51" s="20" t="s">
        <v>126</v>
      </c>
      <c r="B51" s="20"/>
      <c r="C51" s="23"/>
      <c r="D51" s="19"/>
      <c r="E51" s="124" t="s">
        <v>140</v>
      </c>
      <c r="F51" s="23"/>
      <c r="G51" s="21"/>
      <c r="H51" s="23"/>
      <c r="I51" s="22"/>
      <c r="J51" s="21"/>
      <c r="K51" s="23"/>
      <c r="L51" s="23"/>
      <c r="M51" s="23"/>
      <c r="N51" s="22"/>
      <c r="O51" s="22"/>
      <c r="P51" s="22"/>
      <c r="Q51" s="21"/>
      <c r="R51" s="124" t="s">
        <v>210</v>
      </c>
      <c r="S51" s="21"/>
      <c r="T51" s="21"/>
      <c r="U51" s="23"/>
    </row>
    <row r="52" spans="1:21" ht="32">
      <c r="A52" s="24" t="s">
        <v>188</v>
      </c>
      <c r="B52" s="24"/>
      <c r="C52" s="23"/>
      <c r="D52" s="19"/>
      <c r="E52" s="23" t="s">
        <v>217</v>
      </c>
      <c r="F52" s="23"/>
      <c r="G52" s="23"/>
      <c r="H52" s="19"/>
      <c r="I52" s="19"/>
      <c r="J52" s="23"/>
      <c r="K52" s="19"/>
      <c r="L52" s="19"/>
      <c r="M52" s="19"/>
      <c r="N52" s="19"/>
      <c r="O52" s="19"/>
      <c r="P52" s="19"/>
      <c r="Q52" s="19"/>
      <c r="R52" s="137" t="s">
        <v>231</v>
      </c>
      <c r="S52" s="19"/>
      <c r="T52" s="19"/>
      <c r="U52" s="19"/>
    </row>
    <row r="53" spans="1:21" ht="16">
      <c r="A53" s="24" t="s">
        <v>232</v>
      </c>
      <c r="B53" s="24"/>
      <c r="C53" s="23"/>
      <c r="D53" s="19"/>
      <c r="E53" s="124" t="s">
        <v>140</v>
      </c>
      <c r="F53" s="23"/>
      <c r="G53" s="23"/>
      <c r="H53" s="19"/>
      <c r="I53" s="19"/>
      <c r="J53" s="19"/>
      <c r="K53" s="19"/>
      <c r="L53" s="19"/>
      <c r="M53" s="19"/>
      <c r="N53" s="19"/>
      <c r="O53" s="19"/>
      <c r="P53" s="19"/>
      <c r="Q53" s="23"/>
      <c r="R53" s="124" t="s">
        <v>233</v>
      </c>
      <c r="S53" s="19"/>
      <c r="T53" s="19"/>
      <c r="U53" s="19"/>
    </row>
    <row r="54" spans="1:21" ht="32">
      <c r="A54" s="24" t="s">
        <v>188</v>
      </c>
      <c r="B54" s="24"/>
      <c r="C54" s="19"/>
      <c r="D54" s="19"/>
      <c r="E54" s="23" t="s">
        <v>234</v>
      </c>
      <c r="F54" s="19"/>
      <c r="G54" s="23"/>
      <c r="H54" s="19"/>
      <c r="I54" s="19"/>
      <c r="J54" s="19"/>
      <c r="K54" s="19"/>
      <c r="L54" s="19"/>
      <c r="M54" s="19"/>
      <c r="N54" s="19"/>
      <c r="O54" s="19"/>
      <c r="P54" s="19"/>
      <c r="Q54" s="23"/>
      <c r="R54" s="137" t="s">
        <v>235</v>
      </c>
      <c r="S54" s="19"/>
      <c r="T54" s="19"/>
      <c r="U54" s="19"/>
    </row>
    <row r="55" spans="1:21" ht="16">
      <c r="A55" s="20" t="s">
        <v>126</v>
      </c>
      <c r="B55" s="20"/>
      <c r="C55" s="23"/>
      <c r="D55" s="19"/>
      <c r="E55" s="124" t="s">
        <v>201</v>
      </c>
      <c r="F55" s="19"/>
      <c r="G55" s="21"/>
      <c r="H55" s="19"/>
      <c r="I55" s="23"/>
      <c r="J55" s="19"/>
      <c r="K55" s="19"/>
      <c r="L55" s="19"/>
      <c r="M55" s="19"/>
      <c r="N55" s="23"/>
      <c r="O55" s="23"/>
      <c r="P55" s="23"/>
      <c r="Q55" s="19"/>
      <c r="R55" s="124" t="s">
        <v>132</v>
      </c>
      <c r="S55" s="21"/>
      <c r="T55" s="21"/>
      <c r="U55" s="19"/>
    </row>
    <row r="56" spans="1:21" ht="48">
      <c r="A56" s="24" t="s">
        <v>236</v>
      </c>
      <c r="B56" s="24"/>
      <c r="C56" s="23"/>
      <c r="D56" s="19"/>
      <c r="E56" s="23" t="s">
        <v>237</v>
      </c>
      <c r="F56" s="19"/>
      <c r="G56" s="23"/>
      <c r="H56" s="19"/>
      <c r="I56" s="23"/>
      <c r="J56" s="19"/>
      <c r="K56" s="19"/>
      <c r="L56" s="19"/>
      <c r="M56" s="19"/>
      <c r="N56" s="23"/>
      <c r="O56" s="23"/>
      <c r="P56" s="23"/>
      <c r="Q56" s="19"/>
      <c r="R56" s="137" t="s">
        <v>238</v>
      </c>
      <c r="S56" s="19"/>
      <c r="T56" s="19"/>
      <c r="U56" s="19"/>
    </row>
    <row r="57" spans="1:21" ht="16">
      <c r="A57" s="24" t="s">
        <v>232</v>
      </c>
      <c r="B57" s="24"/>
      <c r="C57" s="23"/>
      <c r="D57" s="19"/>
      <c r="E57" s="124" t="s">
        <v>145</v>
      </c>
      <c r="F57" s="19"/>
      <c r="G57" s="21"/>
      <c r="H57" s="19"/>
      <c r="I57" s="23"/>
      <c r="J57" s="19"/>
      <c r="K57" s="19"/>
      <c r="L57" s="19"/>
      <c r="M57" s="19"/>
      <c r="N57" s="23"/>
      <c r="O57" s="23"/>
      <c r="P57" s="23"/>
      <c r="Q57" s="21"/>
      <c r="R57" s="124" t="s">
        <v>202</v>
      </c>
      <c r="S57" s="19"/>
      <c r="T57" s="19"/>
      <c r="U57" s="19"/>
    </row>
    <row r="58" spans="1:21" ht="32">
      <c r="A58" s="24" t="s">
        <v>188</v>
      </c>
      <c r="B58" s="24"/>
      <c r="C58" s="19"/>
      <c r="D58" s="19"/>
      <c r="E58" s="23" t="s">
        <v>239</v>
      </c>
      <c r="F58" s="19"/>
      <c r="G58" s="23"/>
      <c r="H58" s="19"/>
      <c r="I58" s="23"/>
      <c r="J58" s="19"/>
      <c r="K58" s="19"/>
      <c r="L58" s="19"/>
      <c r="M58" s="19"/>
      <c r="N58" s="23"/>
      <c r="O58" s="23"/>
      <c r="P58" s="23"/>
      <c r="Q58" s="19"/>
      <c r="R58" s="137" t="s">
        <v>208</v>
      </c>
      <c r="S58" s="19"/>
      <c r="T58" s="19"/>
      <c r="U58" s="19"/>
    </row>
    <row r="59" spans="1:21" ht="16">
      <c r="A59" s="20" t="s">
        <v>126</v>
      </c>
      <c r="B59" s="20"/>
      <c r="C59" s="23"/>
      <c r="D59" s="19"/>
      <c r="E59" s="124" t="s">
        <v>145</v>
      </c>
      <c r="F59" s="19"/>
      <c r="G59" s="21"/>
      <c r="H59" s="19"/>
      <c r="I59" s="19"/>
      <c r="J59" s="19"/>
      <c r="K59" s="19"/>
      <c r="L59" s="19"/>
      <c r="M59" s="19"/>
      <c r="N59" s="19"/>
      <c r="O59" s="19"/>
      <c r="P59" s="19"/>
      <c r="Q59" s="21"/>
      <c r="R59" s="21"/>
      <c r="S59" s="21"/>
      <c r="T59" s="21"/>
      <c r="U59" s="19"/>
    </row>
    <row r="60" spans="1:21" ht="15">
      <c r="A60" s="24" t="s">
        <v>236</v>
      </c>
      <c r="B60" s="24"/>
      <c r="C60" s="23"/>
      <c r="D60" s="19"/>
      <c r="E60" s="23" t="s">
        <v>194</v>
      </c>
      <c r="F60" s="19"/>
      <c r="G60" s="21"/>
      <c r="H60" s="19"/>
      <c r="I60" s="23"/>
      <c r="J60" s="19"/>
      <c r="K60" s="19"/>
      <c r="L60" s="19"/>
      <c r="M60" s="19"/>
      <c r="N60" s="23"/>
      <c r="O60" s="23"/>
      <c r="P60" s="23"/>
      <c r="Q60" s="19"/>
      <c r="R60" s="23"/>
      <c r="S60" s="19"/>
      <c r="T60" s="19"/>
      <c r="U60" s="23"/>
    </row>
    <row r="61" spans="1:21" ht="15">
      <c r="A61" s="24" t="s">
        <v>232</v>
      </c>
      <c r="B61" s="24"/>
      <c r="C61" s="23"/>
      <c r="D61" s="19"/>
      <c r="E61" s="21"/>
      <c r="F61" s="19"/>
      <c r="G61" s="23"/>
      <c r="H61" s="19"/>
      <c r="I61" s="23"/>
      <c r="J61" s="19"/>
      <c r="K61" s="19"/>
      <c r="L61" s="19"/>
      <c r="M61" s="19"/>
      <c r="N61" s="23"/>
      <c r="O61" s="23"/>
      <c r="P61" s="23"/>
      <c r="Q61" s="19"/>
      <c r="R61" s="23"/>
      <c r="S61" s="19"/>
      <c r="T61" s="19"/>
      <c r="U61" s="23"/>
    </row>
    <row r="62" spans="1:21" ht="15">
      <c r="A62" s="24" t="s">
        <v>188</v>
      </c>
      <c r="B62" s="24"/>
      <c r="C62" s="19"/>
      <c r="D62" s="19"/>
      <c r="E62" s="23"/>
      <c r="F62" s="19"/>
      <c r="G62" s="23"/>
      <c r="H62" s="19"/>
      <c r="I62" s="23"/>
      <c r="J62" s="19"/>
      <c r="K62" s="19"/>
      <c r="L62" s="19"/>
      <c r="M62" s="19"/>
      <c r="N62" s="23"/>
      <c r="O62" s="23"/>
      <c r="P62" s="23"/>
      <c r="Q62" s="19"/>
      <c r="R62" s="23"/>
      <c r="S62" s="19"/>
      <c r="T62" s="19"/>
      <c r="U62" s="23"/>
    </row>
    <row r="63" spans="1:21" ht="16">
      <c r="A63" s="20" t="s">
        <v>126</v>
      </c>
      <c r="B63" s="20"/>
      <c r="C63" s="23"/>
      <c r="D63" s="19"/>
      <c r="E63" s="124"/>
      <c r="F63" s="19"/>
      <c r="G63" s="21"/>
      <c r="H63" s="19"/>
      <c r="I63" s="23"/>
      <c r="J63" s="19"/>
      <c r="K63" s="19"/>
      <c r="L63" s="19"/>
      <c r="M63" s="19"/>
      <c r="N63" s="23"/>
      <c r="O63" s="23"/>
      <c r="P63" s="23"/>
      <c r="Q63" s="21"/>
      <c r="R63" s="22"/>
      <c r="S63" s="21"/>
      <c r="T63" s="21"/>
      <c r="U63" s="23"/>
    </row>
    <row r="64" spans="1:21" ht="15">
      <c r="A64" s="24" t="s">
        <v>236</v>
      </c>
      <c r="B64" s="24"/>
      <c r="C64" s="23"/>
      <c r="D64" s="19"/>
      <c r="E64" s="19"/>
      <c r="F64" s="19"/>
      <c r="G64" s="23"/>
      <c r="H64" s="19"/>
      <c r="I64" s="23"/>
      <c r="J64" s="19"/>
      <c r="K64" s="19"/>
      <c r="L64" s="19"/>
      <c r="M64" s="19"/>
      <c r="N64" s="23"/>
      <c r="O64" s="23"/>
      <c r="P64" s="23"/>
      <c r="Q64" s="19"/>
      <c r="R64" s="19"/>
      <c r="S64" s="19"/>
      <c r="T64" s="19"/>
      <c r="U64" s="23"/>
    </row>
    <row r="65" spans="1:21" ht="15">
      <c r="A65" s="24" t="s">
        <v>232</v>
      </c>
      <c r="B65" s="24"/>
      <c r="C65" s="23"/>
      <c r="D65" s="19"/>
      <c r="E65" s="19"/>
      <c r="F65" s="19"/>
      <c r="G65" s="23"/>
      <c r="H65" s="23"/>
      <c r="I65" s="23"/>
      <c r="J65" s="23"/>
      <c r="K65" s="23"/>
      <c r="L65" s="23"/>
      <c r="M65" s="23"/>
      <c r="N65" s="23"/>
      <c r="O65" s="23"/>
      <c r="P65" s="23"/>
      <c r="Q65" s="19"/>
      <c r="R65" s="19"/>
      <c r="S65" s="19"/>
      <c r="T65" s="19"/>
      <c r="U65" s="23"/>
    </row>
    <row r="66" spans="1:21" ht="15">
      <c r="A66" s="24" t="s">
        <v>188</v>
      </c>
      <c r="B66" s="24"/>
      <c r="C66" s="19"/>
      <c r="D66" s="19"/>
      <c r="E66" s="19"/>
      <c r="F66" s="19"/>
      <c r="G66" s="23"/>
      <c r="H66" s="23"/>
      <c r="I66" s="23"/>
      <c r="J66" s="23"/>
      <c r="K66" s="23"/>
      <c r="L66" s="23"/>
      <c r="M66" s="23"/>
      <c r="N66" s="23"/>
      <c r="O66" s="23"/>
      <c r="P66" s="23"/>
      <c r="Q66" s="19"/>
      <c r="R66" s="19"/>
      <c r="S66" s="19"/>
      <c r="T66" s="19"/>
      <c r="U66" s="23"/>
    </row>
    <row r="67" spans="1:21" ht="16">
      <c r="A67" s="20" t="s">
        <v>126</v>
      </c>
      <c r="B67" s="20"/>
      <c r="C67" s="23"/>
      <c r="D67" s="19"/>
      <c r="E67" s="21"/>
      <c r="F67" s="19"/>
      <c r="G67" s="21"/>
      <c r="H67" s="23"/>
      <c r="I67" s="23"/>
      <c r="J67" s="23"/>
      <c r="K67" s="23"/>
      <c r="L67" s="23"/>
      <c r="M67" s="23"/>
      <c r="N67" s="23"/>
      <c r="O67" s="23"/>
      <c r="P67" s="23"/>
      <c r="Q67" s="21"/>
      <c r="R67" s="19"/>
      <c r="S67" s="21"/>
      <c r="T67" s="21"/>
      <c r="U67" s="23"/>
    </row>
    <row r="68" spans="1:21" ht="15">
      <c r="A68" s="24" t="s">
        <v>236</v>
      </c>
      <c r="B68" s="24"/>
      <c r="C68" s="23"/>
      <c r="D68" s="19"/>
      <c r="E68" s="19"/>
      <c r="F68" s="19"/>
      <c r="G68" s="23"/>
      <c r="H68" s="23"/>
      <c r="I68" s="23"/>
      <c r="J68" s="23"/>
      <c r="K68" s="23"/>
      <c r="L68" s="23"/>
      <c r="M68" s="23"/>
      <c r="N68" s="23"/>
      <c r="O68" s="23"/>
      <c r="P68" s="23"/>
      <c r="Q68" s="19"/>
      <c r="R68" s="19"/>
      <c r="S68" s="19"/>
      <c r="T68" s="19"/>
      <c r="U68" s="23"/>
    </row>
    <row r="69" spans="1:21" ht="15">
      <c r="A69" s="24" t="s">
        <v>232</v>
      </c>
      <c r="B69" s="24"/>
      <c r="C69" s="23"/>
      <c r="D69" s="19"/>
      <c r="E69" s="19"/>
      <c r="F69" s="19"/>
      <c r="G69" s="23"/>
      <c r="H69" s="23"/>
      <c r="I69" s="23"/>
      <c r="J69" s="23"/>
      <c r="K69" s="23"/>
      <c r="L69" s="23"/>
      <c r="M69" s="23"/>
      <c r="N69" s="23"/>
      <c r="O69" s="23"/>
      <c r="P69" s="23"/>
      <c r="Q69" s="19"/>
      <c r="R69" s="19"/>
      <c r="S69" s="19"/>
      <c r="T69" s="19"/>
      <c r="U69" s="23"/>
    </row>
    <row r="70" spans="1:21" ht="15">
      <c r="A70" s="24" t="s">
        <v>188</v>
      </c>
      <c r="B70" s="24"/>
      <c r="C70" s="19"/>
      <c r="D70" s="19"/>
      <c r="E70" s="19"/>
      <c r="F70" s="19"/>
      <c r="G70" s="21"/>
      <c r="H70" s="23"/>
      <c r="I70" s="23"/>
      <c r="J70" s="23"/>
      <c r="K70" s="23"/>
      <c r="L70" s="23"/>
      <c r="M70" s="23"/>
      <c r="N70" s="23"/>
      <c r="O70" s="23"/>
      <c r="P70" s="23"/>
      <c r="Q70" s="21"/>
      <c r="R70" s="19"/>
      <c r="S70" s="19"/>
      <c r="T70" s="19"/>
      <c r="U70" s="23"/>
    </row>
    <row r="71" spans="1:21" ht="16">
      <c r="A71" s="20" t="s">
        <v>126</v>
      </c>
      <c r="B71" s="20"/>
      <c r="C71" s="23"/>
      <c r="D71" s="19"/>
      <c r="E71" s="23"/>
      <c r="F71" s="19"/>
      <c r="G71" s="23"/>
      <c r="H71" s="23"/>
      <c r="I71" s="23"/>
      <c r="J71" s="23"/>
      <c r="K71" s="23"/>
      <c r="L71" s="23"/>
      <c r="M71" s="23"/>
      <c r="N71" s="23"/>
      <c r="O71" s="23"/>
      <c r="P71" s="23"/>
      <c r="Q71" s="19"/>
      <c r="R71" s="21"/>
      <c r="S71" s="19"/>
      <c r="T71" s="19"/>
      <c r="U71" s="23"/>
    </row>
    <row r="72" spans="1:21" ht="15">
      <c r="A72" s="24" t="s">
        <v>236</v>
      </c>
      <c r="B72" s="24"/>
      <c r="C72" s="23"/>
      <c r="D72" s="19"/>
      <c r="E72" s="23"/>
      <c r="F72" s="19"/>
      <c r="G72" s="23"/>
      <c r="H72" s="23"/>
      <c r="I72" s="23"/>
      <c r="J72" s="23"/>
      <c r="K72" s="23"/>
      <c r="L72" s="23"/>
      <c r="M72" s="23"/>
      <c r="N72" s="23"/>
      <c r="O72" s="23"/>
      <c r="P72" s="23"/>
      <c r="Q72" s="19"/>
      <c r="R72" s="19"/>
      <c r="S72" s="19"/>
      <c r="T72" s="19"/>
      <c r="U72" s="23"/>
    </row>
    <row r="73" spans="1:21" ht="15">
      <c r="A73" s="24" t="s">
        <v>232</v>
      </c>
      <c r="B73" s="24"/>
      <c r="C73" s="23"/>
      <c r="D73" s="19"/>
      <c r="E73" s="23"/>
      <c r="F73" s="19"/>
      <c r="G73" s="23"/>
      <c r="H73" s="23"/>
      <c r="I73" s="23"/>
      <c r="J73" s="23"/>
      <c r="K73" s="23"/>
      <c r="L73" s="23"/>
      <c r="M73" s="23"/>
      <c r="N73" s="23"/>
      <c r="O73" s="23"/>
      <c r="P73" s="23"/>
      <c r="Q73" s="19"/>
      <c r="R73" s="19"/>
      <c r="S73" s="19"/>
      <c r="T73" s="19"/>
      <c r="U73" s="23"/>
    </row>
    <row r="74" spans="1:21" ht="15">
      <c r="A74" s="24" t="s">
        <v>188</v>
      </c>
      <c r="B74" s="24"/>
      <c r="C74" s="19"/>
      <c r="D74" s="19"/>
      <c r="E74" s="21"/>
      <c r="F74" s="19"/>
      <c r="G74" s="21"/>
      <c r="H74" s="23"/>
      <c r="I74" s="23"/>
      <c r="J74" s="23"/>
      <c r="K74" s="23"/>
      <c r="L74" s="23"/>
      <c r="M74" s="23"/>
      <c r="N74" s="23"/>
      <c r="O74" s="23"/>
      <c r="P74" s="23"/>
      <c r="Q74" s="21"/>
      <c r="R74" s="19"/>
      <c r="S74" s="19"/>
      <c r="T74" s="19"/>
      <c r="U74" s="23"/>
    </row>
    <row r="75" spans="1:21" ht="16">
      <c r="A75" s="20" t="s">
        <v>126</v>
      </c>
      <c r="B75" s="20"/>
      <c r="C75" s="23"/>
      <c r="D75" s="19"/>
      <c r="E75" s="23"/>
      <c r="F75" s="19"/>
      <c r="G75" s="23"/>
      <c r="H75" s="23"/>
      <c r="I75" s="19"/>
      <c r="J75" s="23"/>
      <c r="K75" s="23"/>
      <c r="L75" s="23"/>
      <c r="M75" s="23"/>
      <c r="N75" s="19"/>
      <c r="O75" s="19"/>
      <c r="P75" s="19"/>
      <c r="Q75" s="19"/>
      <c r="R75" s="21"/>
      <c r="S75" s="21"/>
      <c r="T75" s="21"/>
      <c r="U75" s="23"/>
    </row>
    <row r="76" spans="1:21" ht="15">
      <c r="A76" s="24" t="s">
        <v>236</v>
      </c>
      <c r="B76" s="24"/>
      <c r="C76" s="23"/>
      <c r="D76" s="19"/>
      <c r="E76" s="23"/>
      <c r="F76" s="19"/>
      <c r="G76" s="23"/>
      <c r="H76" s="23"/>
      <c r="I76" s="19"/>
      <c r="J76" s="23"/>
      <c r="K76" s="23"/>
      <c r="L76" s="23"/>
      <c r="M76" s="23"/>
      <c r="N76" s="19"/>
      <c r="O76" s="19"/>
      <c r="P76" s="19"/>
      <c r="Q76" s="19"/>
      <c r="R76" s="19"/>
      <c r="S76" s="19"/>
      <c r="T76" s="19"/>
      <c r="U76" s="23"/>
    </row>
    <row r="77" spans="1:21" ht="15">
      <c r="A77" s="24" t="s">
        <v>232</v>
      </c>
      <c r="B77" s="24"/>
      <c r="C77" s="23"/>
      <c r="D77" s="19"/>
      <c r="E77" s="23"/>
      <c r="F77" s="19"/>
      <c r="G77" s="23"/>
      <c r="H77" s="23"/>
      <c r="I77" s="19"/>
      <c r="J77" s="23"/>
      <c r="K77" s="23"/>
      <c r="L77" s="23"/>
      <c r="M77" s="23"/>
      <c r="N77" s="19"/>
      <c r="O77" s="19"/>
      <c r="P77" s="19"/>
      <c r="Q77" s="19"/>
      <c r="R77" s="19"/>
      <c r="S77" s="19"/>
      <c r="T77" s="19"/>
      <c r="U77" s="23"/>
    </row>
    <row r="78" spans="1:21" ht="15">
      <c r="A78" s="24" t="s">
        <v>188</v>
      </c>
      <c r="B78" s="24"/>
      <c r="C78" s="19"/>
      <c r="D78" s="19"/>
      <c r="E78" s="21"/>
      <c r="F78" s="19"/>
      <c r="G78" s="21"/>
      <c r="H78" s="23"/>
      <c r="I78" s="19"/>
      <c r="J78" s="23"/>
      <c r="K78" s="23"/>
      <c r="L78" s="23"/>
      <c r="M78" s="23"/>
      <c r="N78" s="19"/>
      <c r="O78" s="19"/>
      <c r="P78" s="19"/>
      <c r="Q78" s="21"/>
      <c r="R78" s="19"/>
      <c r="S78" s="19"/>
      <c r="T78" s="19"/>
      <c r="U78" s="23"/>
    </row>
    <row r="79" spans="1:21" ht="16">
      <c r="A79" s="20" t="s">
        <v>126</v>
      </c>
      <c r="B79" s="20"/>
      <c r="C79" s="23"/>
      <c r="D79" s="19"/>
      <c r="E79" s="23"/>
      <c r="F79" s="19"/>
      <c r="G79" s="23"/>
      <c r="H79" s="23"/>
      <c r="I79" s="19"/>
      <c r="J79" s="23"/>
      <c r="K79" s="23"/>
      <c r="L79" s="23"/>
      <c r="M79" s="23"/>
      <c r="N79" s="19"/>
      <c r="O79" s="19"/>
      <c r="P79" s="19"/>
      <c r="Q79" s="19"/>
      <c r="R79" s="21"/>
      <c r="S79" s="21"/>
      <c r="T79" s="21"/>
      <c r="U79" s="23"/>
    </row>
    <row r="80" spans="1:21" ht="15">
      <c r="A80" s="24" t="s">
        <v>236</v>
      </c>
      <c r="B80" s="24"/>
      <c r="C80" s="23"/>
      <c r="D80" s="19"/>
      <c r="E80" s="23"/>
      <c r="F80" s="19"/>
      <c r="G80" s="23"/>
      <c r="H80" s="23"/>
      <c r="I80" s="19"/>
      <c r="J80" s="23"/>
      <c r="K80" s="23"/>
      <c r="L80" s="23"/>
      <c r="M80" s="23"/>
      <c r="N80" s="19"/>
      <c r="O80" s="19"/>
      <c r="P80" s="19"/>
      <c r="Q80" s="19"/>
      <c r="R80" s="19"/>
      <c r="S80" s="19"/>
      <c r="T80" s="19"/>
      <c r="U80" s="23"/>
    </row>
    <row r="81" spans="1:21" ht="15">
      <c r="A81" s="24" t="s">
        <v>232</v>
      </c>
      <c r="B81" s="24"/>
      <c r="C81" s="23"/>
      <c r="D81" s="19"/>
      <c r="E81" s="23"/>
      <c r="F81" s="19"/>
      <c r="G81" s="23"/>
      <c r="H81" s="23"/>
      <c r="I81" s="21"/>
      <c r="J81" s="23"/>
      <c r="K81" s="23"/>
      <c r="L81" s="23"/>
      <c r="M81" s="23"/>
      <c r="N81" s="21"/>
      <c r="O81" s="21"/>
      <c r="P81" s="21"/>
      <c r="Q81" s="19"/>
      <c r="R81" s="19"/>
      <c r="S81" s="19"/>
      <c r="T81" s="19"/>
      <c r="U81" s="23"/>
    </row>
    <row r="82" spans="1:21" ht="15">
      <c r="A82" s="24" t="s">
        <v>188</v>
      </c>
      <c r="B82" s="24"/>
      <c r="C82" s="19"/>
      <c r="D82" s="19"/>
      <c r="E82" s="23"/>
      <c r="F82" s="19"/>
      <c r="G82" s="23"/>
      <c r="H82" s="23"/>
      <c r="I82" s="19"/>
      <c r="J82" s="23"/>
      <c r="K82" s="23"/>
      <c r="L82" s="23"/>
      <c r="M82" s="23"/>
      <c r="N82" s="19"/>
      <c r="O82" s="19"/>
      <c r="P82" s="19"/>
      <c r="Q82" s="19"/>
      <c r="R82" s="19"/>
      <c r="S82" s="19"/>
      <c r="T82" s="19"/>
      <c r="U82" s="23"/>
    </row>
    <row r="83" spans="1:21" ht="16">
      <c r="A83" s="20" t="s">
        <v>126</v>
      </c>
      <c r="B83" s="20"/>
      <c r="C83" s="23"/>
      <c r="D83" s="19"/>
      <c r="E83" s="21"/>
      <c r="F83" s="19"/>
      <c r="G83" s="21"/>
      <c r="H83" s="23"/>
      <c r="I83" s="19"/>
      <c r="J83" s="23"/>
      <c r="K83" s="23"/>
      <c r="L83" s="23"/>
      <c r="M83" s="23"/>
      <c r="N83" s="19"/>
      <c r="O83" s="19"/>
      <c r="P83" s="19"/>
      <c r="Q83" s="21"/>
      <c r="R83" s="21"/>
      <c r="S83" s="21"/>
      <c r="T83" s="21"/>
      <c r="U83" s="23"/>
    </row>
    <row r="84" spans="1:21" ht="15">
      <c r="A84" s="24" t="s">
        <v>236</v>
      </c>
      <c r="B84" s="24"/>
      <c r="C84" s="23"/>
      <c r="D84" s="19"/>
      <c r="E84" s="19"/>
      <c r="F84" s="19"/>
      <c r="G84" s="19"/>
      <c r="H84" s="23"/>
      <c r="I84" s="19"/>
      <c r="J84" s="23"/>
      <c r="K84" s="23"/>
      <c r="L84" s="23"/>
      <c r="M84" s="23"/>
      <c r="N84" s="19"/>
      <c r="O84" s="19"/>
      <c r="P84" s="19"/>
      <c r="Q84" s="19"/>
      <c r="R84" s="19"/>
      <c r="S84" s="19"/>
      <c r="T84" s="19"/>
      <c r="U84" s="23"/>
    </row>
    <row r="85" spans="1:21" ht="15">
      <c r="A85" s="24" t="s">
        <v>232</v>
      </c>
      <c r="B85" s="24"/>
      <c r="C85" s="23"/>
      <c r="D85" s="19"/>
      <c r="E85" s="19"/>
      <c r="F85" s="19"/>
      <c r="G85" s="19"/>
      <c r="H85" s="23"/>
      <c r="I85" s="19"/>
      <c r="J85" s="23"/>
      <c r="K85" s="23"/>
      <c r="L85" s="23"/>
      <c r="M85" s="23"/>
      <c r="N85" s="19"/>
      <c r="O85" s="19"/>
      <c r="P85" s="19"/>
      <c r="Q85" s="19"/>
      <c r="R85" s="19"/>
      <c r="S85" s="19"/>
      <c r="T85" s="19"/>
      <c r="U85" s="19"/>
    </row>
    <row r="86" spans="1:21" ht="15">
      <c r="A86" s="24" t="s">
        <v>188</v>
      </c>
      <c r="B86" s="24"/>
      <c r="C86" s="19"/>
      <c r="D86" s="19"/>
      <c r="E86" s="19"/>
      <c r="F86" s="19"/>
      <c r="G86" s="19"/>
      <c r="H86" s="23"/>
      <c r="I86" s="19"/>
      <c r="J86" s="23"/>
      <c r="K86" s="23"/>
      <c r="L86" s="23"/>
      <c r="M86" s="23"/>
      <c r="N86" s="19"/>
      <c r="O86" s="19"/>
      <c r="P86" s="19"/>
      <c r="Q86" s="19"/>
      <c r="R86" s="19"/>
      <c r="S86" s="19"/>
      <c r="T86" s="19"/>
      <c r="U86" s="19"/>
    </row>
    <row r="87" spans="1:21" ht="16">
      <c r="A87" s="20" t="s">
        <v>126</v>
      </c>
      <c r="B87" s="20"/>
      <c r="C87" s="23"/>
      <c r="D87" s="19"/>
      <c r="E87" s="21"/>
      <c r="F87" s="19"/>
      <c r="G87" s="21"/>
      <c r="H87" s="23"/>
      <c r="I87" s="19"/>
      <c r="J87" s="23"/>
      <c r="K87" s="23"/>
      <c r="L87" s="23"/>
      <c r="M87" s="23"/>
      <c r="N87" s="19"/>
      <c r="O87" s="19"/>
      <c r="P87" s="19"/>
      <c r="Q87" s="21"/>
      <c r="R87" s="21"/>
      <c r="S87" s="19"/>
      <c r="T87" s="19"/>
      <c r="U87" s="19"/>
    </row>
    <row r="88" spans="1:21" ht="15">
      <c r="A88" s="24" t="s">
        <v>236</v>
      </c>
      <c r="B88" s="24"/>
      <c r="C88" s="23"/>
      <c r="D88" s="19"/>
      <c r="E88" s="19"/>
      <c r="F88" s="19"/>
      <c r="G88" s="19"/>
      <c r="H88" s="23"/>
      <c r="I88" s="19"/>
      <c r="J88" s="23"/>
      <c r="K88" s="23"/>
      <c r="L88" s="23"/>
      <c r="M88" s="23"/>
      <c r="N88" s="19"/>
      <c r="O88" s="19"/>
      <c r="P88" s="19"/>
      <c r="Q88" s="19"/>
      <c r="R88" s="19"/>
      <c r="S88" s="19"/>
      <c r="T88" s="19"/>
      <c r="U88" s="19"/>
    </row>
    <row r="89" spans="1:21" ht="15">
      <c r="A89" s="24" t="s">
        <v>232</v>
      </c>
      <c r="B89" s="24"/>
      <c r="C89" s="23"/>
      <c r="D89" s="19"/>
      <c r="E89" s="19"/>
      <c r="F89" s="19"/>
      <c r="G89" s="19"/>
      <c r="H89" s="23"/>
      <c r="I89" s="19"/>
      <c r="J89" s="23"/>
      <c r="K89" s="23"/>
      <c r="L89" s="23"/>
      <c r="M89" s="23"/>
      <c r="N89" s="19"/>
      <c r="O89" s="19"/>
      <c r="P89" s="19"/>
      <c r="Q89" s="19"/>
      <c r="R89" s="19"/>
      <c r="S89" s="19"/>
      <c r="T89" s="19"/>
      <c r="U89" s="19"/>
    </row>
    <row r="90" spans="1:21" ht="15">
      <c r="A90" s="24" t="s">
        <v>188</v>
      </c>
      <c r="B90" s="24"/>
      <c r="C90" s="19"/>
      <c r="D90" s="19"/>
      <c r="E90" s="19"/>
      <c r="F90" s="19"/>
      <c r="G90" s="19"/>
      <c r="H90" s="19"/>
      <c r="I90" s="19"/>
      <c r="J90" s="19"/>
      <c r="K90" s="19"/>
      <c r="L90" s="19"/>
      <c r="M90" s="19"/>
      <c r="N90" s="19"/>
      <c r="O90" s="19"/>
      <c r="P90" s="19"/>
      <c r="Q90" s="19"/>
      <c r="R90" s="19"/>
      <c r="S90" s="19"/>
      <c r="T90" s="19"/>
      <c r="U90" s="19"/>
    </row>
    <row r="91" spans="1:21" ht="16">
      <c r="A91" s="20" t="s">
        <v>126</v>
      </c>
      <c r="B91" s="20"/>
      <c r="C91" s="23"/>
      <c r="D91" s="19"/>
      <c r="E91" s="21"/>
      <c r="F91" s="19"/>
      <c r="G91" s="21"/>
      <c r="H91" s="19"/>
      <c r="I91" s="19"/>
      <c r="J91" s="19"/>
      <c r="K91" s="19"/>
      <c r="L91" s="19"/>
      <c r="M91" s="19"/>
      <c r="N91" s="19"/>
      <c r="O91" s="19"/>
      <c r="P91" s="19"/>
      <c r="Q91" s="19"/>
      <c r="R91" s="21"/>
      <c r="S91" s="21"/>
      <c r="T91" s="21"/>
      <c r="U91" s="19"/>
    </row>
    <row r="92" spans="1:21" ht="15">
      <c r="A92" s="24" t="s">
        <v>236</v>
      </c>
      <c r="B92" s="24"/>
      <c r="C92" s="23"/>
      <c r="D92" s="19"/>
      <c r="E92" s="19"/>
      <c r="F92" s="19"/>
      <c r="G92" s="19"/>
      <c r="H92" s="19"/>
      <c r="I92" s="19"/>
      <c r="J92" s="19"/>
      <c r="K92" s="19"/>
      <c r="L92" s="19"/>
      <c r="M92" s="19"/>
      <c r="N92" s="19"/>
      <c r="O92" s="19"/>
      <c r="P92" s="19"/>
      <c r="Q92" s="19"/>
      <c r="R92" s="19"/>
      <c r="S92" s="19"/>
      <c r="T92" s="19"/>
      <c r="U92" s="19"/>
    </row>
    <row r="93" spans="1:21" ht="15">
      <c r="A93" s="24" t="s">
        <v>232</v>
      </c>
      <c r="B93" s="24"/>
      <c r="C93" s="23"/>
      <c r="D93" s="19"/>
      <c r="E93" s="19"/>
      <c r="F93" s="19"/>
      <c r="G93" s="19"/>
      <c r="H93" s="19"/>
      <c r="I93" s="19"/>
      <c r="J93" s="19"/>
      <c r="K93" s="19"/>
      <c r="L93" s="19"/>
      <c r="M93" s="19"/>
      <c r="N93" s="19"/>
      <c r="O93" s="19"/>
      <c r="P93" s="19"/>
      <c r="Q93" s="19"/>
      <c r="R93" s="19"/>
      <c r="S93" s="19"/>
      <c r="T93" s="19"/>
      <c r="U93" s="19"/>
    </row>
    <row r="94" spans="1:21" ht="15">
      <c r="A94" s="24" t="s">
        <v>188</v>
      </c>
      <c r="B94" s="24"/>
      <c r="C94" s="19"/>
      <c r="D94" s="19"/>
      <c r="E94" s="19"/>
      <c r="F94" s="19"/>
      <c r="G94" s="19"/>
      <c r="H94" s="19"/>
      <c r="I94" s="19"/>
      <c r="J94" s="19"/>
      <c r="K94" s="19"/>
      <c r="L94" s="19"/>
      <c r="M94" s="19"/>
      <c r="N94" s="19"/>
      <c r="O94" s="19"/>
      <c r="P94" s="19"/>
      <c r="Q94" s="19"/>
      <c r="R94" s="19"/>
      <c r="S94" s="19"/>
      <c r="T94" s="19"/>
      <c r="U94" s="19"/>
    </row>
    <row r="95" spans="1:21" ht="16">
      <c r="A95" s="20" t="s">
        <v>126</v>
      </c>
      <c r="B95" s="20"/>
      <c r="C95" s="23"/>
      <c r="D95" s="19"/>
      <c r="E95" s="19"/>
      <c r="F95" s="19"/>
      <c r="G95" s="19"/>
      <c r="H95" s="19"/>
      <c r="I95" s="19"/>
      <c r="J95" s="19"/>
      <c r="K95" s="19"/>
      <c r="L95" s="19"/>
      <c r="M95" s="19"/>
      <c r="N95" s="19"/>
      <c r="O95" s="19"/>
      <c r="P95" s="19"/>
      <c r="Q95" s="19"/>
      <c r="R95" s="21"/>
      <c r="S95" s="21"/>
      <c r="T95" s="21"/>
      <c r="U95" s="19"/>
    </row>
    <row r="96" spans="1:21" ht="15">
      <c r="A96" s="24" t="s">
        <v>236</v>
      </c>
      <c r="B96" s="24"/>
      <c r="C96" s="23"/>
      <c r="D96" s="19"/>
      <c r="E96" s="19"/>
      <c r="F96" s="19"/>
      <c r="G96" s="21"/>
      <c r="H96" s="19"/>
      <c r="I96" s="19"/>
      <c r="J96" s="19"/>
      <c r="K96" s="19"/>
      <c r="L96" s="19"/>
      <c r="M96" s="19"/>
      <c r="N96" s="19"/>
      <c r="O96" s="19"/>
      <c r="P96" s="19"/>
      <c r="Q96" s="19"/>
      <c r="R96" s="19"/>
      <c r="S96" s="19"/>
      <c r="T96" s="19"/>
      <c r="U96" s="19"/>
    </row>
    <row r="97" spans="1:21" ht="15">
      <c r="A97" s="24" t="s">
        <v>232</v>
      </c>
      <c r="B97" s="24"/>
      <c r="C97" s="23"/>
      <c r="D97" s="19"/>
      <c r="E97" s="19"/>
      <c r="F97" s="19"/>
      <c r="G97" s="19"/>
      <c r="H97" s="19"/>
      <c r="I97" s="19"/>
      <c r="J97" s="19"/>
      <c r="K97" s="19"/>
      <c r="L97" s="19"/>
      <c r="M97" s="19"/>
      <c r="N97" s="19"/>
      <c r="O97" s="19"/>
      <c r="P97" s="19"/>
      <c r="Q97" s="19"/>
      <c r="R97" s="19"/>
      <c r="S97" s="19"/>
      <c r="T97" s="19"/>
      <c r="U97" s="19"/>
    </row>
    <row r="98" spans="1:21" ht="15">
      <c r="A98" s="24" t="s">
        <v>188</v>
      </c>
      <c r="B98" s="24"/>
      <c r="C98" s="19"/>
      <c r="D98" s="19"/>
      <c r="E98" s="19"/>
      <c r="F98" s="19"/>
      <c r="G98" s="19"/>
      <c r="H98" s="19"/>
      <c r="I98" s="19"/>
      <c r="J98" s="19"/>
      <c r="K98" s="19"/>
      <c r="L98" s="19"/>
      <c r="M98" s="19"/>
      <c r="N98" s="19"/>
      <c r="O98" s="19"/>
      <c r="P98" s="19"/>
      <c r="Q98" s="19"/>
      <c r="R98" s="19"/>
      <c r="S98" s="19"/>
      <c r="T98" s="19"/>
      <c r="U98" s="19"/>
    </row>
    <row r="99" spans="1:21" ht="16">
      <c r="A99" s="20" t="s">
        <v>126</v>
      </c>
      <c r="B99" s="20"/>
      <c r="C99" s="23"/>
      <c r="D99" s="19"/>
      <c r="E99" s="19"/>
      <c r="F99" s="19"/>
      <c r="G99" s="19"/>
      <c r="H99" s="19"/>
      <c r="I99" s="19"/>
      <c r="J99" s="19"/>
      <c r="K99" s="19"/>
      <c r="L99" s="19"/>
      <c r="M99" s="19"/>
      <c r="N99" s="19"/>
      <c r="O99" s="19"/>
      <c r="P99" s="19"/>
      <c r="Q99" s="19"/>
      <c r="R99" s="124"/>
      <c r="S99" s="21"/>
      <c r="T99" s="21"/>
      <c r="U99" s="19"/>
    </row>
    <row r="100" spans="1:21" ht="15">
      <c r="A100" s="24" t="s">
        <v>236</v>
      </c>
      <c r="B100" s="24"/>
      <c r="C100" s="23"/>
      <c r="D100" s="19"/>
      <c r="E100" s="19"/>
      <c r="F100" s="19"/>
      <c r="G100" s="19"/>
      <c r="H100" s="19"/>
      <c r="I100" s="19"/>
      <c r="J100" s="19"/>
      <c r="K100" s="19"/>
      <c r="L100" s="19"/>
      <c r="M100" s="19"/>
      <c r="N100" s="19"/>
      <c r="O100" s="19"/>
      <c r="P100" s="19"/>
      <c r="Q100" s="19"/>
      <c r="R100" s="21"/>
      <c r="S100" s="19"/>
      <c r="T100" s="19"/>
      <c r="U100" s="19"/>
    </row>
    <row r="101" spans="1:21" ht="15">
      <c r="A101" s="24" t="s">
        <v>232</v>
      </c>
      <c r="B101" s="24"/>
      <c r="C101" s="23"/>
      <c r="D101" s="19"/>
      <c r="E101" s="19"/>
      <c r="F101" s="19"/>
      <c r="G101" s="19"/>
      <c r="H101" s="19"/>
      <c r="I101" s="19"/>
      <c r="J101" s="19"/>
      <c r="K101" s="19"/>
      <c r="L101" s="19"/>
      <c r="M101" s="19"/>
      <c r="N101" s="19"/>
      <c r="O101" s="19"/>
      <c r="P101" s="19"/>
      <c r="Q101" s="19"/>
      <c r="R101" s="19"/>
      <c r="S101" s="19"/>
      <c r="T101" s="19"/>
      <c r="U101" s="19"/>
    </row>
    <row r="102" spans="1:21" ht="15">
      <c r="A102" s="24" t="s">
        <v>240</v>
      </c>
      <c r="B102" s="24"/>
      <c r="C102" s="19"/>
      <c r="D102" s="19"/>
      <c r="E102" s="19"/>
      <c r="F102" s="19"/>
      <c r="G102" s="19"/>
      <c r="H102" s="19"/>
      <c r="I102" s="19"/>
      <c r="J102" s="19"/>
      <c r="K102" s="19"/>
      <c r="L102" s="19"/>
      <c r="M102" s="19"/>
      <c r="N102" s="19"/>
      <c r="O102" s="19"/>
      <c r="P102" s="19"/>
      <c r="Q102" s="19"/>
      <c r="R102" s="19"/>
      <c r="S102" s="19"/>
      <c r="T102" s="19"/>
      <c r="U102" s="19"/>
    </row>
    <row r="103" spans="1:21" ht="15">
      <c r="A103" s="24" t="s">
        <v>241</v>
      </c>
      <c r="B103" s="24"/>
      <c r="C103" s="19"/>
      <c r="D103" s="19"/>
      <c r="E103" s="19"/>
      <c r="F103" s="19"/>
      <c r="G103" s="19"/>
      <c r="H103" s="19"/>
      <c r="I103" s="19"/>
      <c r="J103" s="19"/>
      <c r="K103" s="19"/>
      <c r="L103" s="19"/>
      <c r="M103" s="19"/>
      <c r="N103" s="19"/>
      <c r="O103" s="19"/>
      <c r="P103" s="19"/>
      <c r="Q103" s="19"/>
      <c r="R103" s="19"/>
      <c r="S103" s="19"/>
      <c r="T103" s="19"/>
      <c r="U103" s="19"/>
    </row>
    <row r="104" spans="1:21" ht="16">
      <c r="A104" s="20" t="s">
        <v>126</v>
      </c>
      <c r="B104" s="20"/>
      <c r="C104" s="23"/>
      <c r="D104" s="19"/>
      <c r="E104" s="19"/>
      <c r="F104" s="19"/>
      <c r="G104" s="19"/>
      <c r="H104" s="19"/>
      <c r="I104" s="19"/>
      <c r="J104" s="19"/>
      <c r="K104" s="19"/>
      <c r="L104" s="19"/>
      <c r="M104" s="19"/>
      <c r="N104" s="19"/>
      <c r="O104" s="19"/>
      <c r="P104" s="19"/>
      <c r="Q104" s="19"/>
      <c r="R104" s="19"/>
      <c r="S104" s="19"/>
      <c r="T104" s="19"/>
      <c r="U104" s="19"/>
    </row>
    <row r="105" spans="1:21" ht="15">
      <c r="A105" s="24" t="s">
        <v>236</v>
      </c>
      <c r="B105" s="24"/>
      <c r="C105" s="23"/>
      <c r="D105" s="19"/>
      <c r="E105" s="19"/>
      <c r="F105" s="19"/>
      <c r="G105" s="19"/>
      <c r="H105" s="19"/>
      <c r="I105" s="19"/>
      <c r="J105" s="19"/>
      <c r="K105" s="19"/>
      <c r="L105" s="19"/>
      <c r="M105" s="19"/>
      <c r="N105" s="19"/>
      <c r="O105" s="19"/>
      <c r="P105" s="19"/>
      <c r="Q105" s="19"/>
      <c r="R105" s="124"/>
      <c r="S105" s="19"/>
      <c r="T105" s="19"/>
      <c r="U105" s="19"/>
    </row>
    <row r="106" spans="1:21" ht="15">
      <c r="A106" s="24" t="s">
        <v>232</v>
      </c>
      <c r="B106" s="24"/>
      <c r="C106" s="23"/>
      <c r="D106" s="19"/>
      <c r="E106" s="23"/>
      <c r="F106" s="19"/>
      <c r="G106" s="23"/>
      <c r="H106" s="23"/>
      <c r="I106" s="19"/>
      <c r="J106" s="23"/>
      <c r="K106" s="23"/>
      <c r="L106" s="23"/>
      <c r="M106" s="23"/>
      <c r="N106" s="19"/>
      <c r="O106" s="19"/>
      <c r="P106" s="19"/>
      <c r="Q106" s="19"/>
      <c r="R106" s="21"/>
      <c r="S106" s="19"/>
      <c r="T106" s="19"/>
      <c r="U106" s="23"/>
    </row>
    <row r="107" spans="1:21" ht="15">
      <c r="A107" s="24" t="s">
        <v>240</v>
      </c>
      <c r="B107" s="24"/>
      <c r="C107" s="19"/>
      <c r="D107" s="19"/>
      <c r="E107" s="23"/>
      <c r="F107" s="19"/>
      <c r="G107" s="23"/>
      <c r="H107" s="23"/>
      <c r="I107" s="19"/>
      <c r="J107" s="23"/>
      <c r="K107" s="23"/>
      <c r="L107" s="23"/>
      <c r="M107" s="23"/>
      <c r="N107" s="19"/>
      <c r="O107" s="19"/>
      <c r="P107" s="19"/>
      <c r="Q107" s="19"/>
      <c r="R107" s="19"/>
      <c r="S107" s="19"/>
      <c r="T107" s="19"/>
      <c r="U107" s="23"/>
    </row>
    <row r="108" spans="1:21" ht="15">
      <c r="A108" s="24" t="s">
        <v>241</v>
      </c>
      <c r="B108" s="24"/>
      <c r="C108" s="19"/>
      <c r="D108" s="19"/>
      <c r="E108" s="23"/>
      <c r="F108" s="19"/>
      <c r="G108" s="23"/>
      <c r="H108" s="23"/>
      <c r="I108" s="19"/>
      <c r="J108" s="23"/>
      <c r="K108" s="23"/>
      <c r="L108" s="23"/>
      <c r="M108" s="23"/>
      <c r="N108" s="19"/>
      <c r="O108" s="19"/>
      <c r="P108" s="19"/>
      <c r="Q108" s="19"/>
      <c r="R108" s="19"/>
      <c r="S108" s="19"/>
      <c r="T108" s="19"/>
      <c r="U108" s="23"/>
    </row>
    <row r="109" spans="1:21" ht="16">
      <c r="A109" s="20" t="s">
        <v>126</v>
      </c>
      <c r="B109" s="20"/>
      <c r="C109" s="23"/>
      <c r="D109" s="19"/>
      <c r="E109" s="23"/>
      <c r="F109" s="19"/>
      <c r="G109" s="23"/>
      <c r="H109" s="23"/>
      <c r="I109" s="19"/>
      <c r="J109" s="23"/>
      <c r="K109" s="23"/>
      <c r="L109" s="23"/>
      <c r="M109" s="23"/>
      <c r="N109" s="19"/>
      <c r="O109" s="19"/>
      <c r="P109" s="19"/>
      <c r="Q109" s="19"/>
      <c r="R109" s="19"/>
      <c r="S109" s="19"/>
      <c r="T109" s="19"/>
      <c r="U109" s="23"/>
    </row>
    <row r="110" spans="1:21" ht="15">
      <c r="A110" s="24" t="s">
        <v>236</v>
      </c>
      <c r="B110" s="24"/>
      <c r="C110" s="23"/>
      <c r="D110" s="19"/>
      <c r="E110" s="23"/>
      <c r="F110" s="19"/>
      <c r="G110" s="23"/>
      <c r="H110" s="23"/>
      <c r="I110" s="19"/>
      <c r="J110" s="23"/>
      <c r="K110" s="23"/>
      <c r="L110" s="23"/>
      <c r="M110" s="23"/>
      <c r="N110" s="19"/>
      <c r="O110" s="19"/>
      <c r="P110" s="19"/>
      <c r="Q110" s="19"/>
      <c r="R110" s="19"/>
      <c r="S110" s="19"/>
      <c r="T110" s="19"/>
      <c r="U110" s="23"/>
    </row>
    <row r="111" spans="1:21" ht="15">
      <c r="A111" s="24" t="s">
        <v>232</v>
      </c>
      <c r="B111" s="24"/>
      <c r="C111" s="23"/>
      <c r="D111" s="19"/>
      <c r="E111" s="23"/>
      <c r="F111" s="19"/>
      <c r="G111" s="23"/>
      <c r="H111" s="23"/>
      <c r="I111" s="19"/>
      <c r="J111" s="23"/>
      <c r="K111" s="23"/>
      <c r="L111" s="23"/>
      <c r="M111" s="23"/>
      <c r="N111" s="19"/>
      <c r="O111" s="19"/>
      <c r="P111" s="19"/>
      <c r="Q111" s="19"/>
      <c r="R111" s="19"/>
      <c r="S111" s="19"/>
      <c r="T111" s="19"/>
      <c r="U111" s="23"/>
    </row>
    <row r="112" spans="1:21" ht="15">
      <c r="A112" s="24" t="s">
        <v>240</v>
      </c>
      <c r="B112" s="24"/>
      <c r="C112" s="19"/>
      <c r="D112" s="19"/>
      <c r="E112" s="23"/>
      <c r="F112" s="19"/>
      <c r="G112" s="23"/>
      <c r="H112" s="23"/>
      <c r="I112" s="19"/>
      <c r="J112" s="23"/>
      <c r="K112" s="23"/>
      <c r="L112" s="23"/>
      <c r="M112" s="23"/>
      <c r="N112" s="19"/>
      <c r="O112" s="19"/>
      <c r="P112" s="19"/>
      <c r="Q112" s="19"/>
      <c r="R112" s="19"/>
      <c r="S112" s="19"/>
      <c r="T112" s="19"/>
      <c r="U112" s="23"/>
    </row>
    <row r="113" spans="1:21" ht="15">
      <c r="A113" s="24" t="s">
        <v>241</v>
      </c>
      <c r="B113" s="24"/>
      <c r="C113" s="19"/>
      <c r="D113" s="19"/>
      <c r="E113" s="23"/>
      <c r="F113" s="19"/>
      <c r="G113" s="23"/>
      <c r="H113" s="23"/>
      <c r="I113" s="19"/>
      <c r="J113" s="23"/>
      <c r="K113" s="23"/>
      <c r="L113" s="23"/>
      <c r="M113" s="23"/>
      <c r="N113" s="19"/>
      <c r="O113" s="19"/>
      <c r="P113" s="19"/>
      <c r="Q113" s="19"/>
      <c r="R113" s="19"/>
      <c r="S113" s="19"/>
      <c r="T113" s="19"/>
      <c r="U113" s="23"/>
    </row>
    <row r="114" spans="1:21" ht="18" customHeight="1">
      <c r="A114" s="20" t="s">
        <v>126</v>
      </c>
      <c r="B114" s="20"/>
      <c r="C114" s="23"/>
      <c r="D114" s="19"/>
      <c r="E114" s="23"/>
      <c r="F114" s="19"/>
      <c r="G114" s="23"/>
      <c r="H114" s="23"/>
      <c r="I114" s="19"/>
      <c r="J114" s="23"/>
      <c r="K114" s="23"/>
      <c r="L114" s="23"/>
      <c r="M114" s="23"/>
      <c r="N114" s="19"/>
      <c r="O114" s="19"/>
      <c r="P114" s="19"/>
      <c r="Q114" s="19"/>
      <c r="R114" s="19"/>
      <c r="S114" s="19"/>
      <c r="T114" s="19"/>
      <c r="U114" s="23"/>
    </row>
    <row r="115" spans="1:21" ht="15">
      <c r="A115" s="24" t="s">
        <v>236</v>
      </c>
      <c r="B115" s="24"/>
      <c r="C115" s="23"/>
      <c r="D115" s="19"/>
      <c r="E115" s="23"/>
      <c r="F115" s="19"/>
      <c r="G115" s="23"/>
      <c r="H115" s="23"/>
      <c r="I115" s="19"/>
      <c r="J115" s="23"/>
      <c r="K115" s="23"/>
      <c r="L115" s="23"/>
      <c r="M115" s="23"/>
      <c r="N115" s="19"/>
      <c r="O115" s="19"/>
      <c r="P115" s="19"/>
      <c r="Q115" s="19"/>
      <c r="R115" s="19"/>
      <c r="S115" s="19"/>
      <c r="T115" s="19"/>
      <c r="U115" s="23"/>
    </row>
    <row r="116" spans="1:21" ht="15">
      <c r="A116" s="24" t="s">
        <v>232</v>
      </c>
      <c r="B116" s="24"/>
      <c r="C116" s="23"/>
      <c r="D116" s="19"/>
      <c r="E116" s="23"/>
      <c r="F116" s="19"/>
      <c r="G116" s="23"/>
      <c r="H116" s="23"/>
      <c r="I116" s="19"/>
      <c r="J116" s="23"/>
      <c r="K116" s="23"/>
      <c r="L116" s="23"/>
      <c r="M116" s="23"/>
      <c r="N116" s="19"/>
      <c r="O116" s="19"/>
      <c r="P116" s="19"/>
      <c r="Q116" s="19"/>
      <c r="R116" s="19"/>
      <c r="S116" s="19"/>
      <c r="T116" s="19"/>
      <c r="U116" s="23"/>
    </row>
    <row r="117" spans="1:21" ht="15">
      <c r="A117" s="24" t="s">
        <v>240</v>
      </c>
      <c r="B117" s="24"/>
      <c r="C117" s="19"/>
      <c r="D117" s="19"/>
      <c r="E117" s="23"/>
      <c r="F117" s="19"/>
      <c r="G117" s="23"/>
      <c r="H117" s="23"/>
      <c r="I117" s="19"/>
      <c r="J117" s="23"/>
      <c r="K117" s="23"/>
      <c r="L117" s="23"/>
      <c r="M117" s="23"/>
      <c r="N117" s="19"/>
      <c r="O117" s="19"/>
      <c r="P117" s="19"/>
      <c r="Q117" s="19"/>
      <c r="R117" s="19"/>
      <c r="S117" s="19"/>
      <c r="T117" s="19"/>
      <c r="U117" s="23"/>
    </row>
    <row r="118" spans="1:21" ht="15">
      <c r="A118" s="24" t="s">
        <v>241</v>
      </c>
      <c r="B118" s="24"/>
      <c r="C118" s="19"/>
      <c r="D118" s="19"/>
      <c r="E118" s="23"/>
      <c r="F118" s="19"/>
      <c r="G118" s="23"/>
      <c r="H118" s="23"/>
      <c r="I118" s="19"/>
      <c r="J118" s="23"/>
      <c r="K118" s="23"/>
      <c r="L118" s="23"/>
      <c r="M118" s="23"/>
      <c r="N118" s="19"/>
      <c r="O118" s="19"/>
      <c r="P118" s="19"/>
      <c r="Q118" s="19"/>
      <c r="R118" s="19"/>
      <c r="S118" s="19"/>
      <c r="T118" s="19"/>
      <c r="U118" s="23"/>
    </row>
    <row r="119" spans="1:21" ht="18" customHeight="1">
      <c r="A119" s="20" t="s">
        <v>126</v>
      </c>
      <c r="B119" s="20"/>
      <c r="C119" s="23"/>
      <c r="D119" s="19"/>
      <c r="E119" s="23"/>
      <c r="F119" s="19"/>
      <c r="G119" s="23"/>
      <c r="H119" s="23"/>
      <c r="I119" s="19"/>
      <c r="J119" s="23"/>
      <c r="K119" s="23"/>
      <c r="L119" s="23"/>
      <c r="M119" s="23"/>
      <c r="N119" s="19"/>
      <c r="O119" s="19"/>
      <c r="P119" s="19"/>
      <c r="Q119" s="19"/>
      <c r="R119" s="19"/>
      <c r="S119" s="19"/>
      <c r="T119" s="19"/>
      <c r="U119" s="23"/>
    </row>
    <row r="120" spans="1:21" ht="15">
      <c r="A120" s="24" t="s">
        <v>236</v>
      </c>
      <c r="B120" s="24"/>
      <c r="C120" s="23"/>
      <c r="D120" s="19"/>
      <c r="E120" s="23"/>
      <c r="F120" s="19"/>
      <c r="G120" s="23"/>
      <c r="H120" s="23"/>
      <c r="I120" s="19"/>
      <c r="J120" s="23"/>
      <c r="K120" s="23"/>
      <c r="L120" s="23"/>
      <c r="M120" s="23"/>
      <c r="N120" s="19"/>
      <c r="O120" s="19"/>
      <c r="P120" s="19"/>
      <c r="Q120" s="19"/>
      <c r="R120" s="19"/>
      <c r="S120" s="19"/>
      <c r="T120" s="19"/>
      <c r="U120" s="23"/>
    </row>
    <row r="121" spans="1:21" ht="15">
      <c r="A121" s="24" t="s">
        <v>232</v>
      </c>
      <c r="B121" s="24"/>
      <c r="C121" s="23"/>
      <c r="D121" s="19"/>
      <c r="E121" s="23"/>
      <c r="F121" s="19"/>
      <c r="G121" s="23"/>
      <c r="H121" s="23"/>
      <c r="I121" s="19"/>
      <c r="J121" s="23"/>
      <c r="K121" s="23"/>
      <c r="L121" s="23"/>
      <c r="M121" s="23"/>
      <c r="N121" s="19"/>
      <c r="O121" s="19"/>
      <c r="P121" s="19"/>
      <c r="Q121" s="19"/>
      <c r="R121" s="19"/>
      <c r="S121" s="19"/>
      <c r="T121" s="19"/>
      <c r="U121" s="23"/>
    </row>
    <row r="122" spans="1:21" ht="15">
      <c r="A122" s="24" t="s">
        <v>240</v>
      </c>
      <c r="B122" s="24"/>
      <c r="C122" s="19"/>
      <c r="D122" s="19"/>
      <c r="E122" s="23"/>
      <c r="F122" s="19"/>
      <c r="G122" s="23"/>
      <c r="H122" s="23"/>
      <c r="I122" s="19"/>
      <c r="J122" s="23"/>
      <c r="K122" s="23"/>
      <c r="L122" s="23"/>
      <c r="M122" s="23"/>
      <c r="N122" s="19"/>
      <c r="O122" s="19"/>
      <c r="P122" s="19"/>
      <c r="Q122" s="19"/>
      <c r="R122" s="19"/>
      <c r="S122" s="19"/>
      <c r="T122" s="19"/>
      <c r="U122" s="23"/>
    </row>
    <row r="123" spans="1:21" ht="15">
      <c r="A123" s="24" t="s">
        <v>241</v>
      </c>
      <c r="B123" s="24"/>
      <c r="C123" s="19"/>
      <c r="D123" s="19"/>
      <c r="E123" s="23"/>
      <c r="F123" s="19"/>
      <c r="G123" s="23"/>
      <c r="H123" s="23"/>
      <c r="I123" s="19"/>
      <c r="J123" s="23"/>
      <c r="K123" s="23"/>
      <c r="L123" s="23"/>
      <c r="M123" s="23"/>
      <c r="N123" s="19"/>
      <c r="O123" s="19"/>
      <c r="P123" s="19"/>
      <c r="Q123" s="19"/>
      <c r="R123" s="19"/>
      <c r="S123" s="19"/>
      <c r="T123" s="19"/>
      <c r="U123" s="23"/>
    </row>
    <row r="124" spans="1:21" ht="18" customHeight="1">
      <c r="A124" s="20" t="s">
        <v>126</v>
      </c>
      <c r="B124" s="20"/>
      <c r="C124" s="23"/>
      <c r="D124" s="19"/>
      <c r="E124" s="23"/>
      <c r="F124" s="19"/>
      <c r="G124" s="23"/>
      <c r="H124" s="23"/>
      <c r="I124" s="19"/>
      <c r="J124" s="23"/>
      <c r="K124" s="23"/>
      <c r="L124" s="23"/>
      <c r="M124" s="23"/>
      <c r="N124" s="19"/>
      <c r="O124" s="19"/>
      <c r="P124" s="19"/>
      <c r="Q124" s="19"/>
      <c r="R124" s="19"/>
      <c r="S124" s="21"/>
      <c r="T124" s="21"/>
      <c r="U124" s="23"/>
    </row>
    <row r="125" spans="1:21" ht="15">
      <c r="A125" s="24" t="s">
        <v>236</v>
      </c>
      <c r="B125" s="24"/>
      <c r="C125" s="23"/>
      <c r="D125" s="19"/>
      <c r="E125" s="23"/>
      <c r="F125" s="19"/>
      <c r="G125" s="23"/>
      <c r="H125" s="23"/>
      <c r="I125" s="19"/>
      <c r="J125" s="23"/>
      <c r="K125" s="23"/>
      <c r="L125" s="23"/>
      <c r="M125" s="23"/>
      <c r="N125" s="19"/>
      <c r="O125" s="19"/>
      <c r="P125" s="19"/>
      <c r="Q125" s="19"/>
      <c r="R125" s="19"/>
      <c r="S125" s="19"/>
      <c r="T125" s="19"/>
      <c r="U125" s="23"/>
    </row>
    <row r="126" spans="1:21" ht="15">
      <c r="A126" s="24" t="s">
        <v>232</v>
      </c>
      <c r="B126" s="24"/>
      <c r="C126" s="23"/>
      <c r="D126" s="19"/>
      <c r="E126" s="23"/>
      <c r="F126" s="19"/>
      <c r="G126" s="23"/>
      <c r="H126" s="23"/>
      <c r="I126" s="19"/>
      <c r="J126" s="23"/>
      <c r="K126" s="23"/>
      <c r="L126" s="23"/>
      <c r="M126" s="23"/>
      <c r="N126" s="19"/>
      <c r="O126" s="19"/>
      <c r="P126" s="19"/>
      <c r="Q126" s="19"/>
      <c r="R126" s="19"/>
      <c r="S126" s="19"/>
      <c r="T126" s="19"/>
      <c r="U126" s="23"/>
    </row>
    <row r="127" spans="1:21" ht="15">
      <c r="A127" s="24" t="s">
        <v>240</v>
      </c>
      <c r="B127" s="24"/>
      <c r="C127" s="19"/>
      <c r="D127" s="19"/>
      <c r="E127" s="23"/>
      <c r="F127" s="19"/>
      <c r="G127" s="23"/>
      <c r="H127" s="23"/>
      <c r="I127" s="19"/>
      <c r="J127" s="23"/>
      <c r="K127" s="23"/>
      <c r="L127" s="23"/>
      <c r="M127" s="23"/>
      <c r="N127" s="19"/>
      <c r="O127" s="19"/>
      <c r="P127" s="19"/>
      <c r="Q127" s="19"/>
      <c r="R127" s="19"/>
      <c r="S127" s="19"/>
      <c r="T127" s="19"/>
      <c r="U127" s="23"/>
    </row>
    <row r="128" spans="1:21" ht="15">
      <c r="A128" s="24" t="s">
        <v>241</v>
      </c>
      <c r="B128" s="24"/>
      <c r="C128" s="19"/>
      <c r="D128" s="19"/>
      <c r="E128" s="23"/>
      <c r="F128" s="19"/>
      <c r="G128" s="23"/>
      <c r="H128" s="23"/>
      <c r="I128" s="19"/>
      <c r="J128" s="23"/>
      <c r="K128" s="23"/>
      <c r="L128" s="23"/>
      <c r="M128" s="23"/>
      <c r="N128" s="19"/>
      <c r="O128" s="19"/>
      <c r="P128" s="19"/>
      <c r="Q128" s="19"/>
      <c r="R128" s="19"/>
      <c r="S128" s="19"/>
      <c r="T128" s="19"/>
      <c r="U128" s="23"/>
    </row>
    <row r="129" spans="1:21" ht="15">
      <c r="A129" s="24" t="s">
        <v>241</v>
      </c>
      <c r="B129" s="24"/>
      <c r="C129" s="19"/>
      <c r="D129" s="19"/>
      <c r="E129" s="23"/>
      <c r="F129" s="19"/>
      <c r="G129" s="23"/>
      <c r="H129" s="23"/>
      <c r="I129" s="19"/>
      <c r="J129" s="23"/>
      <c r="K129" s="23"/>
      <c r="L129" s="23"/>
      <c r="M129" s="23"/>
      <c r="N129" s="19"/>
      <c r="O129" s="19"/>
      <c r="P129" s="19"/>
      <c r="Q129" s="19"/>
      <c r="R129" s="19"/>
      <c r="S129" s="19"/>
      <c r="T129" s="19"/>
      <c r="U129" s="23"/>
    </row>
    <row r="130" spans="1:21" ht="18" customHeight="1">
      <c r="A130" s="20" t="s">
        <v>126</v>
      </c>
      <c r="B130" s="20"/>
      <c r="C130" s="23"/>
      <c r="D130" s="19"/>
      <c r="E130" s="23"/>
      <c r="F130" s="19"/>
      <c r="G130" s="23"/>
      <c r="H130" s="23"/>
      <c r="I130" s="19"/>
      <c r="J130" s="23"/>
      <c r="K130" s="23"/>
      <c r="L130" s="23"/>
      <c r="M130" s="23"/>
      <c r="N130" s="19"/>
      <c r="O130" s="19"/>
      <c r="P130" s="19"/>
      <c r="Q130" s="19"/>
      <c r="R130" s="19"/>
      <c r="S130" s="21"/>
      <c r="T130" s="21"/>
      <c r="U130" s="23"/>
    </row>
    <row r="131" spans="1:21" ht="15">
      <c r="A131" s="24" t="s">
        <v>236</v>
      </c>
      <c r="B131" s="24"/>
      <c r="C131" s="23"/>
      <c r="D131" s="19"/>
      <c r="E131" s="23"/>
      <c r="F131" s="19"/>
      <c r="G131" s="23"/>
      <c r="H131" s="23"/>
      <c r="I131" s="19"/>
      <c r="J131" s="23"/>
      <c r="K131" s="23"/>
      <c r="L131" s="23"/>
      <c r="M131" s="23"/>
      <c r="N131" s="19"/>
      <c r="O131" s="19"/>
      <c r="P131" s="19"/>
      <c r="Q131" s="19"/>
      <c r="R131" s="19"/>
      <c r="S131" s="19"/>
      <c r="T131" s="19"/>
      <c r="U131" s="23"/>
    </row>
    <row r="132" spans="1:21" ht="15">
      <c r="A132" s="24" t="s">
        <v>232</v>
      </c>
      <c r="B132" s="24"/>
      <c r="C132" s="23"/>
      <c r="D132" s="19"/>
      <c r="E132" s="23"/>
      <c r="F132" s="19"/>
      <c r="G132" s="23"/>
      <c r="H132" s="23"/>
      <c r="I132" s="19"/>
      <c r="J132" s="23"/>
      <c r="K132" s="23"/>
      <c r="L132" s="23"/>
      <c r="M132" s="23"/>
      <c r="N132" s="19"/>
      <c r="O132" s="19"/>
      <c r="P132" s="19"/>
      <c r="Q132" s="19"/>
      <c r="R132" s="19"/>
      <c r="S132" s="19"/>
      <c r="T132" s="19"/>
      <c r="U132" s="23"/>
    </row>
    <row r="133" spans="1:21" ht="15">
      <c r="A133" s="24" t="s">
        <v>240</v>
      </c>
      <c r="B133" s="24"/>
      <c r="C133" s="19"/>
      <c r="D133" s="19"/>
      <c r="E133" s="23"/>
      <c r="F133" s="19"/>
      <c r="G133" s="23"/>
      <c r="H133" s="23"/>
      <c r="I133" s="19"/>
      <c r="J133" s="23"/>
      <c r="K133" s="23"/>
      <c r="L133" s="23"/>
      <c r="M133" s="23"/>
      <c r="N133" s="19"/>
      <c r="O133" s="19"/>
      <c r="P133" s="19"/>
      <c r="Q133" s="19"/>
      <c r="R133" s="19"/>
      <c r="S133" s="19"/>
      <c r="T133" s="19"/>
      <c r="U133" s="23"/>
    </row>
    <row r="134" spans="1:21" ht="15">
      <c r="A134" s="24" t="s">
        <v>241</v>
      </c>
      <c r="B134" s="24"/>
      <c r="C134" s="19"/>
      <c r="D134" s="19"/>
      <c r="E134" s="23"/>
      <c r="F134" s="19"/>
      <c r="G134" s="23"/>
      <c r="H134" s="23"/>
      <c r="I134" s="19"/>
      <c r="J134" s="23"/>
      <c r="K134" s="23"/>
      <c r="L134" s="23"/>
      <c r="M134" s="23"/>
      <c r="N134" s="19"/>
      <c r="O134" s="19"/>
      <c r="P134" s="19"/>
      <c r="Q134" s="19"/>
      <c r="R134" s="19"/>
      <c r="S134" s="19"/>
      <c r="T134" s="19"/>
      <c r="U134" s="23"/>
    </row>
    <row r="135" spans="1:21" ht="15">
      <c r="A135" s="24"/>
      <c r="B135" s="24"/>
      <c r="C135" s="19"/>
      <c r="D135" s="19"/>
      <c r="E135" s="23"/>
      <c r="F135" s="19"/>
      <c r="G135" s="23"/>
      <c r="H135" s="23"/>
      <c r="I135" s="19"/>
      <c r="J135" s="23"/>
      <c r="K135" s="23"/>
      <c r="L135" s="23"/>
      <c r="M135" s="23"/>
      <c r="N135" s="19"/>
      <c r="O135" s="19"/>
      <c r="P135" s="19"/>
      <c r="Q135" s="19"/>
      <c r="R135" s="19"/>
      <c r="S135" s="19"/>
      <c r="T135" s="19"/>
      <c r="U135" s="23"/>
    </row>
    <row r="136" spans="1:21" ht="15">
      <c r="A136" s="24"/>
      <c r="B136" s="24"/>
      <c r="C136" s="19"/>
      <c r="D136" s="19"/>
      <c r="E136" s="23"/>
      <c r="F136" s="19"/>
      <c r="G136" s="23"/>
      <c r="H136" s="23"/>
      <c r="I136" s="19"/>
      <c r="J136" s="23"/>
      <c r="K136" s="23"/>
      <c r="L136" s="23"/>
      <c r="M136" s="23"/>
      <c r="N136" s="19"/>
      <c r="O136" s="19"/>
      <c r="P136" s="19"/>
      <c r="Q136" s="19"/>
      <c r="R136" s="19"/>
      <c r="S136" s="19"/>
      <c r="T136" s="19"/>
      <c r="U136" s="23"/>
    </row>
    <row r="137" spans="1:21" ht="15">
      <c r="A137" s="24"/>
      <c r="B137" s="24"/>
      <c r="C137" s="19"/>
      <c r="D137" s="19"/>
      <c r="E137" s="23"/>
      <c r="F137" s="19"/>
      <c r="G137" s="23"/>
      <c r="H137" s="23"/>
      <c r="I137" s="19"/>
      <c r="J137" s="23"/>
      <c r="K137" s="23"/>
      <c r="L137" s="23"/>
      <c r="M137" s="23"/>
      <c r="N137" s="19"/>
      <c r="O137" s="19"/>
      <c r="P137" s="19"/>
      <c r="Q137" s="19"/>
      <c r="R137" s="19"/>
      <c r="S137" s="19"/>
      <c r="T137" s="19"/>
      <c r="U137" s="23"/>
    </row>
    <row r="138" spans="1:21" ht="15">
      <c r="A138" s="24"/>
      <c r="B138" s="24"/>
      <c r="C138" s="19"/>
      <c r="D138" s="19"/>
      <c r="E138" s="23"/>
      <c r="F138" s="19"/>
      <c r="G138" s="23"/>
      <c r="H138" s="23"/>
      <c r="I138" s="19"/>
      <c r="J138" s="23"/>
      <c r="K138" s="23"/>
      <c r="L138" s="23"/>
      <c r="M138" s="23"/>
      <c r="N138" s="19"/>
      <c r="O138" s="19"/>
      <c r="P138" s="19"/>
      <c r="Q138" s="19"/>
      <c r="R138" s="19"/>
      <c r="S138" s="19"/>
      <c r="T138" s="19"/>
      <c r="U138" s="23"/>
    </row>
    <row r="139" spans="1:21" ht="15">
      <c r="A139" s="24"/>
      <c r="B139" s="24"/>
      <c r="C139" s="19"/>
      <c r="D139" s="19"/>
      <c r="E139" s="23"/>
      <c r="F139" s="19"/>
      <c r="G139" s="23"/>
      <c r="H139" s="23"/>
      <c r="I139" s="19"/>
      <c r="J139" s="23"/>
      <c r="K139" s="23"/>
      <c r="L139" s="23"/>
      <c r="M139" s="23"/>
      <c r="N139" s="19"/>
      <c r="O139" s="19"/>
      <c r="P139" s="19"/>
      <c r="Q139" s="19"/>
      <c r="R139" s="19"/>
      <c r="S139" s="19"/>
      <c r="T139" s="19"/>
      <c r="U139" s="23"/>
    </row>
    <row r="140" spans="1:21" ht="15">
      <c r="A140" s="24"/>
      <c r="B140" s="24"/>
      <c r="C140" s="107"/>
      <c r="D140" s="107"/>
      <c r="E140" s="106"/>
      <c r="F140" s="107"/>
      <c r="G140" s="106"/>
      <c r="H140" s="106"/>
      <c r="I140" s="107"/>
      <c r="J140" s="106"/>
      <c r="K140" s="106"/>
      <c r="L140" s="106"/>
      <c r="M140" s="106"/>
      <c r="N140" s="107"/>
      <c r="O140" s="107"/>
      <c r="P140" s="107"/>
      <c r="Q140" s="107"/>
      <c r="R140" s="107"/>
      <c r="S140" s="107"/>
      <c r="T140" s="107"/>
      <c r="U140" s="106"/>
    </row>
    <row r="141" spans="1:21" ht="16">
      <c r="A141" s="18" t="s">
        <v>125</v>
      </c>
      <c r="B141" s="18"/>
      <c r="C141" s="28"/>
      <c r="D141" s="28"/>
      <c r="E141" s="28"/>
      <c r="F141" s="28"/>
      <c r="G141" s="28"/>
      <c r="H141" s="28"/>
      <c r="I141" s="28"/>
      <c r="J141" s="28"/>
      <c r="K141" s="28"/>
      <c r="L141" s="28"/>
      <c r="M141" s="28"/>
      <c r="N141" s="28"/>
      <c r="O141" s="28"/>
      <c r="P141" s="28"/>
      <c r="Q141" s="28"/>
      <c r="R141" s="28"/>
      <c r="S141" s="28"/>
      <c r="T141" s="28"/>
      <c r="U141" s="28"/>
    </row>
    <row r="142" spans="1:21" ht="16">
      <c r="A142" s="20" t="s">
        <v>126</v>
      </c>
      <c r="B142" s="20"/>
      <c r="C142" s="27"/>
      <c r="D142" s="28"/>
      <c r="E142" s="28"/>
      <c r="F142" s="28"/>
      <c r="G142" s="28"/>
      <c r="H142" s="28"/>
      <c r="I142" s="28"/>
      <c r="J142" s="28"/>
      <c r="K142" s="28"/>
      <c r="L142" s="28"/>
      <c r="M142" s="28"/>
      <c r="N142" s="28"/>
      <c r="O142" s="28"/>
      <c r="P142" s="28"/>
      <c r="Q142" s="28"/>
      <c r="R142" s="27"/>
      <c r="S142" s="27"/>
      <c r="T142" s="27"/>
      <c r="U142" s="28"/>
    </row>
    <row r="143" spans="1:21" ht="16">
      <c r="A143" s="20" t="s">
        <v>126</v>
      </c>
      <c r="B143" s="20"/>
      <c r="C143" s="28"/>
      <c r="D143" s="28"/>
      <c r="E143" s="28"/>
      <c r="F143" s="28"/>
      <c r="G143" s="28"/>
      <c r="H143" s="28"/>
      <c r="I143" s="28"/>
      <c r="J143" s="28"/>
      <c r="K143" s="28"/>
      <c r="L143" s="28"/>
      <c r="M143" s="28"/>
      <c r="N143" s="28"/>
      <c r="O143" s="28"/>
      <c r="P143" s="28"/>
      <c r="Q143" s="28"/>
      <c r="R143" s="28"/>
      <c r="S143" s="28"/>
      <c r="T143" s="28"/>
      <c r="U143" s="28"/>
    </row>
    <row r="144" spans="1:21" ht="16">
      <c r="A144" s="20" t="s">
        <v>126</v>
      </c>
      <c r="B144" s="20"/>
      <c r="C144" s="28"/>
      <c r="D144" s="28"/>
      <c r="E144" s="28"/>
      <c r="F144" s="28"/>
      <c r="G144" s="28"/>
      <c r="H144" s="28"/>
      <c r="I144" s="28"/>
      <c r="J144" s="28"/>
      <c r="K144" s="28"/>
      <c r="L144" s="28"/>
      <c r="M144" s="28"/>
      <c r="N144" s="28"/>
      <c r="O144" s="28"/>
      <c r="P144" s="28"/>
      <c r="Q144" s="28"/>
      <c r="R144" s="28"/>
      <c r="S144" s="28"/>
      <c r="T144" s="28"/>
      <c r="U144" s="28"/>
    </row>
    <row r="145" spans="1:21" ht="16">
      <c r="A145" s="20" t="s">
        <v>126</v>
      </c>
      <c r="B145" s="20"/>
      <c r="C145" s="28"/>
      <c r="D145" s="28"/>
      <c r="E145" s="28"/>
      <c r="F145" s="28"/>
      <c r="G145" s="28"/>
      <c r="H145" s="28"/>
      <c r="I145" s="28"/>
      <c r="J145" s="28"/>
      <c r="K145" s="28"/>
      <c r="L145" s="28"/>
      <c r="M145" s="28"/>
      <c r="N145" s="28"/>
      <c r="O145" s="28"/>
      <c r="P145" s="28"/>
      <c r="Q145" s="28"/>
      <c r="R145" s="28"/>
      <c r="S145" s="28"/>
      <c r="T145" s="28"/>
      <c r="U145" s="28"/>
    </row>
    <row r="146" spans="1:21" ht="15">
      <c r="C146" s="17"/>
      <c r="D146" s="17"/>
      <c r="E146" s="17"/>
      <c r="F146" s="17"/>
      <c r="G146" s="17"/>
      <c r="H146" s="17"/>
      <c r="I146" s="17"/>
      <c r="J146" s="17"/>
      <c r="K146" s="17"/>
      <c r="L146" s="17"/>
      <c r="M146" s="17"/>
      <c r="N146" s="17"/>
      <c r="O146" s="17"/>
      <c r="P146" s="17"/>
      <c r="Q146" s="17"/>
      <c r="R146" s="17"/>
      <c r="S146" s="17"/>
      <c r="T146" s="17"/>
      <c r="U146" s="17"/>
    </row>
    <row r="149" spans="1:21" ht="15">
      <c r="A149" s="29" t="s">
        <v>242</v>
      </c>
      <c r="B149" s="29"/>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H358"/>
  <sheetViews>
    <sheetView showGridLines="0" tabSelected="1" zoomScale="85" zoomScaleNormal="120" zoomScalePageLayoutView="80" workbookViewId="0">
      <pane ySplit="2" topLeftCell="A79" activePane="bottomLeft" state="frozen"/>
      <selection pane="bottomLeft" activeCell="U208" sqref="U208"/>
    </sheetView>
  </sheetViews>
  <sheetFormatPr baseColWidth="10" defaultColWidth="8.83203125" defaultRowHeight="14"/>
  <cols>
    <col min="1" max="1" width="11.1640625" style="46" customWidth="1"/>
    <col min="2" max="2" width="7.33203125" style="46" customWidth="1"/>
    <col min="3" max="3" width="38.1640625" style="47" customWidth="1"/>
    <col min="4" max="5" width="19" style="46" customWidth="1"/>
    <col min="6" max="6" width="49" style="46" customWidth="1"/>
    <col min="7" max="7" width="14.83203125" style="46" customWidth="1"/>
    <col min="8" max="8" width="6.5" style="46" customWidth="1"/>
    <col min="9" max="9" width="32.6640625" style="46" customWidth="1"/>
    <col min="10" max="10" width="33.5" style="46" customWidth="1"/>
    <col min="11" max="11" width="31.83203125" style="46" bestFit="1" customWidth="1"/>
    <col min="12" max="12" width="21.33203125" style="46" customWidth="1"/>
    <col min="13" max="13" width="11.5" style="46" customWidth="1"/>
    <col min="14" max="14" width="28.1640625" style="46" customWidth="1"/>
    <col min="15" max="15" width="8.5" style="46" customWidth="1"/>
    <col min="16" max="16" width="11.6640625" style="46" customWidth="1"/>
    <col min="17" max="17" width="21" style="46" customWidth="1"/>
    <col min="18" max="18" width="23" style="46" customWidth="1"/>
    <col min="19" max="19" width="8.83203125" style="46" customWidth="1"/>
    <col min="20" max="20" width="16.1640625" style="46" customWidth="1"/>
    <col min="21" max="21" width="10.33203125" style="46" customWidth="1"/>
    <col min="22" max="22" width="5.33203125" style="46" customWidth="1"/>
    <col min="23" max="25" width="17.83203125" style="46" customWidth="1"/>
    <col min="26" max="26" width="18" style="46" customWidth="1"/>
    <col min="27" max="27" width="17.6640625" style="46" customWidth="1"/>
    <col min="28" max="28" width="11" style="46" customWidth="1"/>
    <col min="29" max="31" width="17.83203125" style="46" customWidth="1"/>
    <col min="32" max="32" width="5.33203125" style="46" customWidth="1"/>
    <col min="33" max="33" width="17.83203125" style="46" customWidth="1"/>
    <col min="34" max="34" width="16.1640625" style="46" customWidth="1"/>
    <col min="35" max="16384" width="8.83203125" style="46"/>
  </cols>
  <sheetData>
    <row r="1" spans="1:34" s="48" customFormat="1" ht="21" customHeight="1">
      <c r="C1" s="45" t="s">
        <v>3</v>
      </c>
      <c r="I1" s="49" t="s">
        <v>4</v>
      </c>
      <c r="J1" s="49"/>
      <c r="K1" s="49"/>
      <c r="L1" s="49"/>
      <c r="M1" s="49"/>
      <c r="N1" s="49"/>
      <c r="O1" s="49"/>
      <c r="P1" s="49"/>
      <c r="Q1" s="49"/>
      <c r="R1" s="49"/>
      <c r="S1" s="49"/>
      <c r="T1" s="49"/>
      <c r="U1" s="49"/>
      <c r="V1" s="48" t="s">
        <v>243</v>
      </c>
      <c r="X1" s="48" t="s">
        <v>244</v>
      </c>
      <c r="AB1" s="48" t="s">
        <v>245</v>
      </c>
      <c r="AE1" s="48" t="s">
        <v>246</v>
      </c>
    </row>
    <row r="2" spans="1:34" s="50" customFormat="1" ht="82" customHeight="1">
      <c r="A2" s="216" t="s">
        <v>247</v>
      </c>
      <c r="B2" s="217" t="s">
        <v>248</v>
      </c>
      <c r="C2" s="217" t="s">
        <v>249</v>
      </c>
      <c r="D2" s="217" t="s">
        <v>250</v>
      </c>
      <c r="E2" s="217" t="s">
        <v>251</v>
      </c>
      <c r="F2" s="217" t="s">
        <v>252</v>
      </c>
      <c r="G2" s="216" t="s">
        <v>10</v>
      </c>
      <c r="H2" s="216" t="s">
        <v>11</v>
      </c>
      <c r="I2" s="218" t="s">
        <v>12</v>
      </c>
      <c r="J2" s="214" t="s">
        <v>13</v>
      </c>
      <c r="K2" s="102" t="s">
        <v>14</v>
      </c>
      <c r="L2" s="102" t="s">
        <v>15</v>
      </c>
      <c r="M2" s="102" t="s">
        <v>16</v>
      </c>
      <c r="N2" s="102" t="s">
        <v>17</v>
      </c>
      <c r="O2" s="102" t="s">
        <v>18</v>
      </c>
      <c r="P2" s="102" t="s">
        <v>19</v>
      </c>
      <c r="Q2" s="102" t="s">
        <v>20</v>
      </c>
      <c r="R2" s="102" t="s">
        <v>21</v>
      </c>
      <c r="S2" s="102" t="s">
        <v>22</v>
      </c>
      <c r="T2" s="102" t="s">
        <v>23</v>
      </c>
      <c r="U2" s="102" t="s">
        <v>24</v>
      </c>
      <c r="V2" s="103" t="s">
        <v>253</v>
      </c>
      <c r="W2" s="103" t="s">
        <v>254</v>
      </c>
      <c r="X2" s="103" t="s">
        <v>255</v>
      </c>
      <c r="Y2" s="103" t="s">
        <v>256</v>
      </c>
      <c r="Z2" s="103" t="s">
        <v>257</v>
      </c>
      <c r="AA2" s="103" t="s">
        <v>258</v>
      </c>
      <c r="AB2" s="103" t="s">
        <v>259</v>
      </c>
      <c r="AC2" s="103" t="s">
        <v>260</v>
      </c>
      <c r="AD2" s="103" t="s">
        <v>261</v>
      </c>
      <c r="AE2" s="50" t="s">
        <v>262</v>
      </c>
      <c r="AF2" s="50" t="s">
        <v>263</v>
      </c>
      <c r="AG2" s="50" t="s">
        <v>9</v>
      </c>
      <c r="AH2" s="50" t="s">
        <v>264</v>
      </c>
    </row>
    <row r="3" spans="1:34" s="67" customFormat="1" ht="16">
      <c r="A3" s="65">
        <v>1</v>
      </c>
      <c r="B3" s="207">
        <v>4153</v>
      </c>
      <c r="C3" s="215" t="s">
        <v>265</v>
      </c>
      <c r="D3" s="65" t="s">
        <v>266</v>
      </c>
      <c r="E3" s="65">
        <v>1</v>
      </c>
      <c r="F3" s="66" t="s">
        <v>267</v>
      </c>
      <c r="G3" s="65"/>
      <c r="H3" s="65"/>
      <c r="I3" s="65" t="s">
        <v>268</v>
      </c>
      <c r="J3" s="65"/>
      <c r="K3" s="65"/>
      <c r="L3" s="65" t="s">
        <v>269</v>
      </c>
      <c r="M3" s="65"/>
      <c r="N3" s="65" t="s">
        <v>270</v>
      </c>
      <c r="O3" s="65" t="s">
        <v>271</v>
      </c>
      <c r="P3" s="65">
        <v>1</v>
      </c>
      <c r="Q3" s="65" t="str">
        <f>HYPERLINK("https://zibs.nl/wiki/AlgemeneMeting-v3.0(2017NL)#MetingNaamCodelijst","MetingNaamCodelijst")</f>
        <v>MetingNaamCodelijst</v>
      </c>
      <c r="R3" s="104" t="s">
        <v>272</v>
      </c>
      <c r="S3" s="104"/>
      <c r="T3" s="65"/>
      <c r="U3" s="65">
        <v>2</v>
      </c>
    </row>
    <row r="4" spans="1:34" s="67" customFormat="1" ht="32">
      <c r="A4" s="68"/>
      <c r="B4" s="68"/>
      <c r="C4" s="89"/>
      <c r="D4" s="68" t="s">
        <v>266</v>
      </c>
      <c r="E4" s="68">
        <v>2</v>
      </c>
      <c r="F4" s="69" t="s">
        <v>273</v>
      </c>
      <c r="G4" s="68"/>
      <c r="H4" s="68"/>
      <c r="I4" s="68" t="s">
        <v>274</v>
      </c>
      <c r="J4" s="68" t="s">
        <v>268</v>
      </c>
      <c r="K4" s="68"/>
      <c r="L4" s="68"/>
      <c r="M4" s="68"/>
      <c r="N4" s="68" t="s">
        <v>275</v>
      </c>
      <c r="O4" s="68" t="s">
        <v>276</v>
      </c>
      <c r="P4" s="68" t="s">
        <v>277</v>
      </c>
      <c r="Q4" s="68"/>
      <c r="R4" s="68"/>
      <c r="S4" s="68"/>
      <c r="T4" s="68"/>
      <c r="U4" s="68" t="s">
        <v>274</v>
      </c>
    </row>
    <row r="5" spans="1:34" s="67" customFormat="1" ht="32">
      <c r="A5" s="68"/>
      <c r="B5" s="68"/>
      <c r="C5" s="89"/>
      <c r="D5" s="68" t="s">
        <v>266</v>
      </c>
      <c r="E5" s="68">
        <v>3</v>
      </c>
      <c r="F5" s="70" t="s">
        <v>278</v>
      </c>
      <c r="G5" s="68"/>
      <c r="H5" s="68"/>
      <c r="I5" s="68" t="s">
        <v>274</v>
      </c>
      <c r="J5" s="68" t="s">
        <v>268</v>
      </c>
      <c r="K5" s="68"/>
      <c r="L5" s="68"/>
      <c r="M5" s="68"/>
      <c r="N5" s="68" t="s">
        <v>279</v>
      </c>
      <c r="O5" s="68" t="s">
        <v>280</v>
      </c>
      <c r="P5" s="68" t="s">
        <v>277</v>
      </c>
      <c r="Q5" s="68"/>
      <c r="R5" s="68"/>
      <c r="S5" s="68"/>
      <c r="T5" s="68"/>
      <c r="U5" s="68" t="s">
        <v>274</v>
      </c>
    </row>
    <row r="6" spans="1:34" s="67" customFormat="1" ht="48">
      <c r="A6" s="68"/>
      <c r="B6" s="68"/>
      <c r="C6" s="89"/>
      <c r="D6" s="68" t="s">
        <v>266</v>
      </c>
      <c r="E6" s="68">
        <v>4</v>
      </c>
      <c r="F6" s="70" t="s">
        <v>281</v>
      </c>
      <c r="G6" s="68"/>
      <c r="H6" s="68"/>
      <c r="I6" s="68" t="s">
        <v>274</v>
      </c>
      <c r="J6" s="68"/>
      <c r="K6" s="68"/>
      <c r="L6" s="68"/>
      <c r="M6" s="68"/>
      <c r="N6" s="68"/>
      <c r="O6" s="68"/>
      <c r="P6" s="68"/>
      <c r="Q6" s="68"/>
      <c r="R6" s="68"/>
      <c r="S6" s="68"/>
      <c r="T6" s="68"/>
      <c r="U6" s="68" t="s">
        <v>274</v>
      </c>
    </row>
    <row r="7" spans="1:34" s="67" customFormat="1" ht="48">
      <c r="A7" s="68"/>
      <c r="B7" s="68"/>
      <c r="C7" s="89"/>
      <c r="D7" s="68" t="s">
        <v>266</v>
      </c>
      <c r="E7" s="68">
        <v>5</v>
      </c>
      <c r="F7" s="70" t="s">
        <v>282</v>
      </c>
      <c r="G7" s="68"/>
      <c r="H7" s="68"/>
      <c r="I7" s="68" t="s">
        <v>274</v>
      </c>
      <c r="J7" s="68"/>
      <c r="K7" s="68"/>
      <c r="L7" s="68"/>
      <c r="M7" s="68"/>
      <c r="N7" s="68"/>
      <c r="O7" s="68"/>
      <c r="P7" s="68"/>
      <c r="Q7" s="68"/>
      <c r="R7" s="68"/>
      <c r="S7" s="68"/>
      <c r="T7" s="68"/>
      <c r="U7" s="68" t="s">
        <v>274</v>
      </c>
    </row>
    <row r="8" spans="1:34" s="67" customFormat="1" ht="16">
      <c r="A8" s="68">
        <v>2</v>
      </c>
      <c r="B8" s="162">
        <v>4159</v>
      </c>
      <c r="C8" s="89" t="s">
        <v>283</v>
      </c>
      <c r="D8" s="68" t="s">
        <v>284</v>
      </c>
      <c r="E8" s="68">
        <v>1</v>
      </c>
      <c r="F8" s="68" t="s">
        <v>285</v>
      </c>
      <c r="G8" s="68"/>
      <c r="H8" s="68"/>
      <c r="I8" s="190" t="s">
        <v>286</v>
      </c>
      <c r="J8" s="72"/>
      <c r="K8" s="82"/>
      <c r="L8" s="73"/>
      <c r="M8" s="52"/>
      <c r="N8" s="74"/>
      <c r="O8" s="52"/>
      <c r="P8" s="52"/>
      <c r="Q8" s="52"/>
      <c r="R8" s="72"/>
      <c r="S8" s="52"/>
      <c r="T8" s="52"/>
      <c r="U8" s="68">
        <v>3</v>
      </c>
    </row>
    <row r="9" spans="1:34" s="67" customFormat="1" ht="15">
      <c r="A9" s="68"/>
      <c r="B9" s="68"/>
      <c r="C9" s="89"/>
      <c r="D9" s="68" t="s">
        <v>284</v>
      </c>
      <c r="E9" s="68">
        <v>2</v>
      </c>
      <c r="F9" s="68" t="s">
        <v>287</v>
      </c>
      <c r="G9" s="68"/>
      <c r="H9" s="68"/>
      <c r="I9" s="75" t="s">
        <v>274</v>
      </c>
      <c r="J9" s="71"/>
      <c r="K9" s="52"/>
      <c r="L9" s="76"/>
      <c r="M9" s="52"/>
      <c r="N9" s="74"/>
      <c r="O9" s="52"/>
      <c r="P9" s="52"/>
      <c r="Q9" s="52"/>
      <c r="R9" s="72"/>
      <c r="S9" s="52"/>
      <c r="T9" s="52"/>
      <c r="U9" s="68" t="s">
        <v>274</v>
      </c>
    </row>
    <row r="10" spans="1:34" s="67" customFormat="1" ht="16">
      <c r="A10" s="68">
        <v>3</v>
      </c>
      <c r="B10" s="162">
        <v>4162</v>
      </c>
      <c r="C10" s="89" t="s">
        <v>288</v>
      </c>
      <c r="D10" s="68" t="s">
        <v>289</v>
      </c>
      <c r="E10" s="68">
        <v>1</v>
      </c>
      <c r="F10" s="68" t="s">
        <v>290</v>
      </c>
      <c r="G10" s="68"/>
      <c r="H10" s="68"/>
      <c r="I10" s="68" t="s">
        <v>291</v>
      </c>
      <c r="J10" s="70"/>
      <c r="K10" s="165"/>
      <c r="L10" s="68"/>
      <c r="M10" s="68"/>
      <c r="N10" s="68" t="s">
        <v>292</v>
      </c>
      <c r="O10" s="68" t="s">
        <v>271</v>
      </c>
      <c r="P10" s="68">
        <v>1</v>
      </c>
      <c r="Q10" s="68" t="str">
        <f>HYPERLINK("https://zibs.nl/wiki/Probleem-v4.1(2017NL)#ProbleemNaamCodelijst","ProbleemNaamCodelijst")</f>
        <v>ProbleemNaamCodelijst</v>
      </c>
      <c r="R10" s="78" t="s">
        <v>293</v>
      </c>
      <c r="S10" s="68"/>
      <c r="T10" s="79"/>
      <c r="U10" s="68">
        <v>1</v>
      </c>
    </row>
    <row r="11" spans="1:34" s="67" customFormat="1" ht="32">
      <c r="A11" s="68"/>
      <c r="B11" s="68"/>
      <c r="C11" s="69"/>
      <c r="D11" s="68" t="s">
        <v>289</v>
      </c>
      <c r="E11" s="68">
        <v>2</v>
      </c>
      <c r="F11" s="68" t="s">
        <v>294</v>
      </c>
      <c r="G11" s="68"/>
      <c r="H11" s="68"/>
      <c r="I11" s="68" t="s">
        <v>274</v>
      </c>
      <c r="J11" s="68" t="s">
        <v>291</v>
      </c>
      <c r="K11" s="68"/>
      <c r="L11" s="68"/>
      <c r="M11" s="68"/>
      <c r="N11" s="68" t="s">
        <v>295</v>
      </c>
      <c r="O11" s="68" t="s">
        <v>271</v>
      </c>
      <c r="P11" s="68">
        <v>1</v>
      </c>
      <c r="Q11" s="68" t="str">
        <f>HYPERLINK("https://zibs.nl/wiki/Probleem-v4.1(2017NL)#ProbleemStatusCodelijst","ProbleemStatusCodelijst")</f>
        <v>ProbleemStatusCodelijst</v>
      </c>
      <c r="R11" s="79" t="s">
        <v>296</v>
      </c>
      <c r="S11" s="68"/>
      <c r="T11" s="68"/>
      <c r="U11" s="68" t="s">
        <v>274</v>
      </c>
    </row>
    <row r="12" spans="1:34" s="67" customFormat="1" ht="15">
      <c r="A12" s="68"/>
      <c r="B12" s="68"/>
      <c r="C12" s="69"/>
      <c r="D12" s="68" t="s">
        <v>289</v>
      </c>
      <c r="E12" s="68">
        <v>3</v>
      </c>
      <c r="F12" s="68" t="s">
        <v>297</v>
      </c>
      <c r="G12" s="68"/>
      <c r="H12" s="68"/>
      <c r="I12" s="68" t="s">
        <v>274</v>
      </c>
      <c r="J12" s="68" t="s">
        <v>291</v>
      </c>
      <c r="K12" s="68"/>
      <c r="L12" s="68"/>
      <c r="M12" s="68"/>
      <c r="N12" s="68" t="s">
        <v>298</v>
      </c>
      <c r="O12" s="68" t="s">
        <v>276</v>
      </c>
      <c r="P12" s="68" t="s">
        <v>277</v>
      </c>
      <c r="Q12" s="68"/>
      <c r="R12" s="68"/>
      <c r="S12" s="68"/>
      <c r="T12" s="68"/>
      <c r="U12" s="68" t="s">
        <v>274</v>
      </c>
    </row>
    <row r="13" spans="1:34" s="67" customFormat="1" ht="15">
      <c r="A13" s="68"/>
      <c r="B13" s="68"/>
      <c r="C13" s="69"/>
      <c r="D13" s="68" t="s">
        <v>289</v>
      </c>
      <c r="E13" s="68">
        <v>4</v>
      </c>
      <c r="F13" s="68" t="s">
        <v>299</v>
      </c>
      <c r="G13" s="68"/>
      <c r="H13" s="68"/>
      <c r="I13" s="68" t="s">
        <v>274</v>
      </c>
      <c r="J13" s="78" t="s">
        <v>291</v>
      </c>
      <c r="K13" s="68"/>
      <c r="L13" s="68"/>
      <c r="M13" s="68"/>
      <c r="N13" s="68" t="s">
        <v>300</v>
      </c>
      <c r="O13" s="68" t="s">
        <v>276</v>
      </c>
      <c r="P13" s="68" t="s">
        <v>277</v>
      </c>
      <c r="Q13" s="68"/>
      <c r="R13" s="68"/>
      <c r="S13" s="68"/>
      <c r="T13" s="68"/>
      <c r="U13" s="68" t="s">
        <v>274</v>
      </c>
    </row>
    <row r="14" spans="1:34" s="67" customFormat="1" ht="15">
      <c r="A14" s="68"/>
      <c r="B14" s="68"/>
      <c r="C14" s="69"/>
      <c r="D14" s="68" t="s">
        <v>289</v>
      </c>
      <c r="E14" s="68">
        <v>5</v>
      </c>
      <c r="F14" s="68" t="s">
        <v>301</v>
      </c>
      <c r="G14" s="68"/>
      <c r="H14" s="68"/>
      <c r="I14" s="68" t="s">
        <v>274</v>
      </c>
      <c r="J14" s="68"/>
      <c r="K14" s="68"/>
      <c r="L14" s="68"/>
      <c r="M14" s="68"/>
      <c r="N14" s="68"/>
      <c r="O14" s="68"/>
      <c r="P14" s="68"/>
      <c r="Q14" s="68"/>
      <c r="R14" s="68"/>
      <c r="S14" s="68"/>
      <c r="T14" s="68"/>
      <c r="U14" s="68" t="s">
        <v>274</v>
      </c>
    </row>
    <row r="15" spans="1:34" s="67" customFormat="1" ht="16">
      <c r="A15" s="68">
        <v>4</v>
      </c>
      <c r="B15" s="207">
        <v>7229</v>
      </c>
      <c r="C15" s="69" t="s">
        <v>302</v>
      </c>
      <c r="D15" s="68" t="s">
        <v>303</v>
      </c>
      <c r="E15" s="68">
        <v>1</v>
      </c>
      <c r="F15" s="68"/>
      <c r="G15" s="68"/>
      <c r="H15" s="68"/>
      <c r="I15" s="80" t="s">
        <v>48</v>
      </c>
      <c r="J15" s="68"/>
      <c r="K15" s="68"/>
      <c r="L15" s="68"/>
      <c r="M15" s="68"/>
      <c r="N15" s="68"/>
      <c r="O15" s="68"/>
      <c r="P15" s="68"/>
      <c r="Q15" s="68"/>
      <c r="R15" s="68"/>
      <c r="S15" s="68"/>
      <c r="T15" s="68"/>
      <c r="U15" s="68">
        <v>0</v>
      </c>
    </row>
    <row r="16" spans="1:34" s="67" customFormat="1" ht="83.25" customHeight="1">
      <c r="A16" s="186">
        <v>5</v>
      </c>
      <c r="B16" s="191">
        <v>4168</v>
      </c>
      <c r="C16" s="192" t="s">
        <v>304</v>
      </c>
      <c r="D16" s="68" t="s">
        <v>266</v>
      </c>
      <c r="E16" s="68">
        <v>1</v>
      </c>
      <c r="F16" s="68" t="s">
        <v>285</v>
      </c>
      <c r="G16" s="68"/>
      <c r="H16" s="68"/>
      <c r="I16" s="188" t="s">
        <v>305</v>
      </c>
      <c r="J16" s="34"/>
      <c r="K16" s="79"/>
      <c r="L16" s="79"/>
      <c r="M16" s="68"/>
      <c r="N16" s="78"/>
      <c r="O16" s="78"/>
      <c r="P16" s="78"/>
      <c r="Q16" s="78"/>
      <c r="R16" s="78"/>
      <c r="S16" s="78"/>
      <c r="T16" s="79"/>
      <c r="U16" s="78">
        <v>3</v>
      </c>
    </row>
    <row r="17" spans="1:21" s="67" customFormat="1" ht="15">
      <c r="A17" s="68"/>
      <c r="B17" s="65">
        <v>4168</v>
      </c>
      <c r="C17" s="69"/>
      <c r="D17" s="68" t="s">
        <v>266</v>
      </c>
      <c r="E17" s="68">
        <v>2</v>
      </c>
      <c r="F17" s="68" t="s">
        <v>287</v>
      </c>
      <c r="G17" s="68"/>
      <c r="H17" s="68"/>
      <c r="I17" s="68"/>
      <c r="J17" s="78"/>
      <c r="K17" s="68"/>
      <c r="L17" s="68"/>
      <c r="M17" s="68"/>
      <c r="N17" s="78"/>
      <c r="O17" s="78"/>
      <c r="P17" s="78"/>
      <c r="Q17" s="78"/>
      <c r="R17" s="79"/>
      <c r="S17" s="78"/>
      <c r="T17" s="78"/>
      <c r="U17" s="78" t="s">
        <v>274</v>
      </c>
    </row>
    <row r="18" spans="1:21" s="67" customFormat="1" ht="16">
      <c r="A18" s="68">
        <v>6</v>
      </c>
      <c r="B18" s="162">
        <v>7251</v>
      </c>
      <c r="C18" s="69" t="s">
        <v>306</v>
      </c>
      <c r="D18" s="68" t="s">
        <v>307</v>
      </c>
      <c r="E18" s="68">
        <v>1</v>
      </c>
      <c r="F18" s="68"/>
      <c r="G18" s="68"/>
      <c r="H18" s="68"/>
      <c r="I18" s="68" t="s">
        <v>291</v>
      </c>
      <c r="J18" s="68"/>
      <c r="K18" s="79"/>
      <c r="L18" s="68"/>
      <c r="M18" s="68"/>
      <c r="N18" s="68" t="s">
        <v>292</v>
      </c>
      <c r="O18" s="68" t="s">
        <v>271</v>
      </c>
      <c r="P18" s="68">
        <v>1</v>
      </c>
      <c r="Q18" s="68" t="str">
        <f>HYPERLINK("https://zibs.nl/wiki/Probleem-v4.1(2017NL)#ProbleemNaamCodelijst","ProbleemNaamCodelijst")</f>
        <v>ProbleemNaamCodelijst</v>
      </c>
      <c r="R18" s="78" t="s">
        <v>293</v>
      </c>
      <c r="S18" s="68"/>
      <c r="T18" s="68"/>
      <c r="U18" s="68">
        <v>1</v>
      </c>
    </row>
    <row r="19" spans="1:21" s="67" customFormat="1" ht="32">
      <c r="A19" s="68"/>
      <c r="B19" s="90"/>
      <c r="C19" s="69"/>
      <c r="D19" s="68"/>
      <c r="E19" s="68"/>
      <c r="F19" s="68"/>
      <c r="G19" s="68"/>
      <c r="H19" s="68"/>
      <c r="I19" s="68" t="s">
        <v>274</v>
      </c>
      <c r="J19" s="68" t="s">
        <v>291</v>
      </c>
      <c r="K19" s="68"/>
      <c r="L19" s="68"/>
      <c r="M19" s="68"/>
      <c r="N19" s="68" t="s">
        <v>295</v>
      </c>
      <c r="O19" s="68" t="s">
        <v>271</v>
      </c>
      <c r="P19" s="68">
        <v>1</v>
      </c>
      <c r="Q19" s="68" t="str">
        <f>HYPERLINK("https://zibs.nl/wiki/Probleem-v4.1(2017NL)#ProbleemStatusCodelijst","ProbleemStatusCodelijst")</f>
        <v>ProbleemStatusCodelijst</v>
      </c>
      <c r="R19" s="70" t="s">
        <v>296</v>
      </c>
      <c r="S19" s="68"/>
      <c r="T19" s="68"/>
      <c r="U19" s="68" t="s">
        <v>274</v>
      </c>
    </row>
    <row r="20" spans="1:21" s="67" customFormat="1" ht="15">
      <c r="A20" s="68"/>
      <c r="B20" s="90"/>
      <c r="C20" s="69"/>
      <c r="D20" s="68"/>
      <c r="E20" s="68"/>
      <c r="F20" s="68"/>
      <c r="G20" s="68"/>
      <c r="H20" s="68"/>
      <c r="I20" s="68" t="s">
        <v>274</v>
      </c>
      <c r="J20" s="68" t="s">
        <v>291</v>
      </c>
      <c r="K20" s="68"/>
      <c r="L20" s="68"/>
      <c r="M20" s="68"/>
      <c r="N20" s="68" t="s">
        <v>308</v>
      </c>
      <c r="O20" s="68" t="s">
        <v>276</v>
      </c>
      <c r="P20" s="68" t="s">
        <v>277</v>
      </c>
      <c r="Q20" s="68"/>
      <c r="R20" s="70"/>
      <c r="S20" s="68"/>
      <c r="T20" s="68"/>
      <c r="U20" s="68" t="s">
        <v>274</v>
      </c>
    </row>
    <row r="21" spans="1:21" s="67" customFormat="1" ht="15">
      <c r="A21" s="68"/>
      <c r="B21" s="90"/>
      <c r="C21" s="69"/>
      <c r="D21" s="68"/>
      <c r="E21" s="68"/>
      <c r="F21" s="68"/>
      <c r="G21" s="68"/>
      <c r="H21" s="68"/>
      <c r="I21" s="68" t="s">
        <v>274</v>
      </c>
      <c r="J21" s="78" t="s">
        <v>291</v>
      </c>
      <c r="K21" s="68"/>
      <c r="L21" s="68"/>
      <c r="M21" s="68"/>
      <c r="N21" s="68" t="s">
        <v>300</v>
      </c>
      <c r="O21" s="68" t="s">
        <v>276</v>
      </c>
      <c r="P21" s="68" t="s">
        <v>277</v>
      </c>
      <c r="Q21" s="68"/>
      <c r="R21" s="68"/>
      <c r="S21" s="68"/>
      <c r="T21" s="68"/>
      <c r="U21" s="68" t="s">
        <v>274</v>
      </c>
    </row>
    <row r="22" spans="1:21" s="67" customFormat="1" ht="16">
      <c r="A22" s="68">
        <v>7</v>
      </c>
      <c r="B22" s="162">
        <v>4174</v>
      </c>
      <c r="C22" s="89" t="s">
        <v>309</v>
      </c>
      <c r="D22" s="68" t="s">
        <v>266</v>
      </c>
      <c r="E22" s="68">
        <v>1</v>
      </c>
      <c r="F22" s="68" t="s">
        <v>285</v>
      </c>
      <c r="G22" s="68"/>
      <c r="H22" s="68"/>
      <c r="I22" s="68" t="s">
        <v>310</v>
      </c>
      <c r="J22" s="90"/>
      <c r="K22" s="70"/>
      <c r="L22" s="68"/>
      <c r="M22" s="68"/>
      <c r="N22" s="68" t="s">
        <v>311</v>
      </c>
      <c r="O22" s="68" t="s">
        <v>271</v>
      </c>
      <c r="P22" s="68">
        <v>1</v>
      </c>
      <c r="Q22" s="68" t="str">
        <f>HYPERLINK("https://zibs.nl/wiki/Verrichting-v4.1(2017NL)#VerrichtingTypeCodelijst","VerrichtingTypeCodelijst")</f>
        <v>VerrichtingTypeCodelijst</v>
      </c>
      <c r="R22" s="78" t="s">
        <v>293</v>
      </c>
      <c r="S22" s="68"/>
      <c r="T22" s="68"/>
      <c r="U22" s="68">
        <v>1</v>
      </c>
    </row>
    <row r="23" spans="1:21" s="67" customFormat="1" ht="15">
      <c r="A23" s="68"/>
      <c r="B23" s="68"/>
      <c r="C23" s="69"/>
      <c r="D23" s="68" t="s">
        <v>266</v>
      </c>
      <c r="E23" s="68">
        <v>2</v>
      </c>
      <c r="F23" s="68" t="s">
        <v>287</v>
      </c>
      <c r="G23" s="68"/>
      <c r="H23" s="68"/>
      <c r="I23" s="68" t="s">
        <v>274</v>
      </c>
      <c r="J23" s="68" t="s">
        <v>310</v>
      </c>
      <c r="K23" s="68"/>
      <c r="L23" s="68"/>
      <c r="M23" s="68"/>
      <c r="N23" s="68" t="s">
        <v>312</v>
      </c>
      <c r="O23" s="68" t="s">
        <v>276</v>
      </c>
      <c r="P23" s="68" t="s">
        <v>277</v>
      </c>
      <c r="Q23" s="68"/>
      <c r="R23" s="68"/>
      <c r="S23" s="68"/>
      <c r="T23" s="68"/>
      <c r="U23" s="68" t="s">
        <v>274</v>
      </c>
    </row>
    <row r="24" spans="1:21" s="67" customFormat="1" ht="15">
      <c r="A24" s="68"/>
      <c r="B24" s="68"/>
      <c r="C24" s="69"/>
      <c r="D24" s="68" t="s">
        <v>266</v>
      </c>
      <c r="E24" s="68">
        <v>3</v>
      </c>
      <c r="F24" s="68" t="s">
        <v>313</v>
      </c>
      <c r="G24" s="68"/>
      <c r="H24" s="68"/>
      <c r="I24" s="68" t="s">
        <v>274</v>
      </c>
      <c r="J24" s="68" t="s">
        <v>310</v>
      </c>
      <c r="K24" s="68"/>
      <c r="L24" s="68"/>
      <c r="M24" s="68"/>
      <c r="N24" s="68" t="s">
        <v>314</v>
      </c>
      <c r="O24" s="68" t="s">
        <v>276</v>
      </c>
      <c r="P24" s="68" t="s">
        <v>277</v>
      </c>
      <c r="Q24" s="68"/>
      <c r="R24" s="68"/>
      <c r="S24" s="68"/>
      <c r="T24" s="68"/>
      <c r="U24" s="68" t="s">
        <v>274</v>
      </c>
    </row>
    <row r="25" spans="1:21" s="67" customFormat="1" ht="16">
      <c r="A25" s="78">
        <v>8</v>
      </c>
      <c r="B25" s="162">
        <v>7252</v>
      </c>
      <c r="C25" s="69" t="s">
        <v>315</v>
      </c>
      <c r="D25" s="68" t="s">
        <v>303</v>
      </c>
      <c r="E25" s="68">
        <v>1</v>
      </c>
      <c r="F25" s="68"/>
      <c r="G25" s="68"/>
      <c r="H25" s="68"/>
      <c r="I25" s="167" t="s">
        <v>316</v>
      </c>
      <c r="J25" s="78"/>
      <c r="K25" s="68"/>
      <c r="L25" s="68"/>
      <c r="M25" s="68"/>
      <c r="N25" s="68"/>
      <c r="O25" s="68"/>
      <c r="P25" s="68"/>
      <c r="Q25" s="68"/>
      <c r="R25" s="68"/>
      <c r="S25" s="68"/>
      <c r="T25" s="68"/>
      <c r="U25" s="68">
        <v>3</v>
      </c>
    </row>
    <row r="26" spans="1:21" s="67" customFormat="1" ht="48">
      <c r="A26" s="186">
        <v>9</v>
      </c>
      <c r="B26" s="209">
        <v>4171</v>
      </c>
      <c r="C26" s="193" t="s">
        <v>317</v>
      </c>
      <c r="D26" s="68" t="s">
        <v>266</v>
      </c>
      <c r="E26" s="68">
        <v>1</v>
      </c>
      <c r="F26" s="68" t="s">
        <v>285</v>
      </c>
      <c r="G26" s="68"/>
      <c r="H26" s="68"/>
      <c r="I26" s="81" t="s">
        <v>318</v>
      </c>
      <c r="J26" s="135"/>
      <c r="K26" s="171"/>
      <c r="L26" s="84" t="s">
        <v>319</v>
      </c>
      <c r="M26" s="84"/>
      <c r="N26" s="84" t="s">
        <v>320</v>
      </c>
      <c r="O26" s="84"/>
      <c r="P26" s="84">
        <v>1</v>
      </c>
      <c r="Q26" s="35" t="s">
        <v>321</v>
      </c>
      <c r="R26" s="84" t="s">
        <v>322</v>
      </c>
      <c r="S26" s="68"/>
      <c r="T26" s="68"/>
      <c r="U26" s="68">
        <v>1</v>
      </c>
    </row>
    <row r="27" spans="1:21" s="67" customFormat="1" ht="15">
      <c r="A27" s="68"/>
      <c r="B27" s="65"/>
      <c r="C27" s="69"/>
      <c r="D27" s="68" t="s">
        <v>266</v>
      </c>
      <c r="E27" s="68">
        <v>2</v>
      </c>
      <c r="F27" s="68" t="s">
        <v>287</v>
      </c>
      <c r="G27" s="68"/>
      <c r="H27" s="68"/>
      <c r="I27" s="85" t="s">
        <v>274</v>
      </c>
      <c r="J27" s="81" t="s">
        <v>318</v>
      </c>
      <c r="K27" s="84"/>
      <c r="L27" s="84"/>
      <c r="M27" s="84"/>
      <c r="N27" s="86" t="s">
        <v>323</v>
      </c>
      <c r="O27" s="84" t="s">
        <v>276</v>
      </c>
      <c r="P27" s="84">
        <v>1</v>
      </c>
      <c r="Q27" s="84"/>
      <c r="R27" s="84"/>
      <c r="S27" s="68"/>
      <c r="T27" s="68"/>
      <c r="U27" s="68" t="s">
        <v>274</v>
      </c>
    </row>
    <row r="28" spans="1:21" s="67" customFormat="1" ht="15">
      <c r="A28" s="68"/>
      <c r="B28" s="68"/>
      <c r="C28" s="89"/>
      <c r="D28" s="68"/>
      <c r="E28" s="68"/>
      <c r="F28" s="68"/>
      <c r="G28" s="68"/>
      <c r="H28" s="68"/>
      <c r="I28" s="81" t="s">
        <v>274</v>
      </c>
      <c r="J28" s="81" t="s">
        <v>324</v>
      </c>
      <c r="K28" s="94"/>
      <c r="L28" s="84" t="s">
        <v>319</v>
      </c>
      <c r="M28" s="84"/>
      <c r="N28" s="84" t="s">
        <v>320</v>
      </c>
      <c r="O28" s="84"/>
      <c r="P28" s="84" t="s">
        <v>277</v>
      </c>
      <c r="Q28" s="35" t="s">
        <v>321</v>
      </c>
      <c r="R28" s="84" t="s">
        <v>322</v>
      </c>
      <c r="S28" s="68"/>
      <c r="T28" s="68"/>
      <c r="U28" s="68" t="s">
        <v>274</v>
      </c>
    </row>
    <row r="29" spans="1:21" s="67" customFormat="1" ht="15">
      <c r="A29" s="68"/>
      <c r="B29" s="68"/>
      <c r="C29" s="89"/>
      <c r="D29" s="68"/>
      <c r="E29" s="68"/>
      <c r="F29" s="68"/>
      <c r="G29" s="68"/>
      <c r="H29" s="68"/>
      <c r="I29" s="85" t="s">
        <v>274</v>
      </c>
      <c r="J29" s="81" t="s">
        <v>318</v>
      </c>
      <c r="K29" s="84"/>
      <c r="L29" s="84"/>
      <c r="M29" s="84"/>
      <c r="N29" s="86" t="s">
        <v>325</v>
      </c>
      <c r="O29" s="84" t="s">
        <v>276</v>
      </c>
      <c r="P29" s="84">
        <v>1</v>
      </c>
      <c r="Q29" s="84"/>
      <c r="R29" s="84"/>
      <c r="S29" s="68"/>
      <c r="T29" s="68"/>
      <c r="U29" s="68" t="s">
        <v>274</v>
      </c>
    </row>
    <row r="30" spans="1:21" s="67" customFormat="1" ht="16">
      <c r="A30" s="68">
        <v>10</v>
      </c>
      <c r="B30" s="209">
        <v>7253</v>
      </c>
      <c r="C30" s="89" t="s">
        <v>326</v>
      </c>
      <c r="D30" s="68" t="s">
        <v>266</v>
      </c>
      <c r="E30" s="68">
        <v>1</v>
      </c>
      <c r="F30" s="68" t="s">
        <v>327</v>
      </c>
      <c r="G30" s="68"/>
      <c r="H30" s="68"/>
      <c r="I30" s="91" t="s">
        <v>328</v>
      </c>
      <c r="J30" s="135"/>
      <c r="K30" s="171"/>
      <c r="L30" s="68"/>
      <c r="M30" s="68"/>
      <c r="N30" s="68"/>
      <c r="O30" s="68"/>
      <c r="P30" s="68"/>
      <c r="Q30" s="68"/>
      <c r="R30" s="78"/>
      <c r="S30" s="68"/>
      <c r="T30" s="68"/>
      <c r="U30" s="68">
        <v>3</v>
      </c>
    </row>
    <row r="31" spans="1:21" s="67" customFormat="1" ht="16">
      <c r="A31" s="68">
        <v>11</v>
      </c>
      <c r="B31" s="191">
        <v>4177</v>
      </c>
      <c r="C31" s="89" t="s">
        <v>329</v>
      </c>
      <c r="D31" s="68" t="s">
        <v>266</v>
      </c>
      <c r="E31" s="68">
        <v>1</v>
      </c>
      <c r="F31" s="68" t="s">
        <v>285</v>
      </c>
      <c r="G31" s="68"/>
      <c r="H31" s="68"/>
      <c r="I31" s="68" t="s">
        <v>310</v>
      </c>
      <c r="J31" s="68"/>
      <c r="K31" s="68"/>
      <c r="L31" s="68"/>
      <c r="M31" s="68"/>
      <c r="N31" s="68" t="s">
        <v>311</v>
      </c>
      <c r="O31" s="68" t="s">
        <v>271</v>
      </c>
      <c r="P31" s="68">
        <v>1</v>
      </c>
      <c r="Q31" s="68" t="str">
        <f>HYPERLINK("https://zibs.nl/wiki/Verrichting-v4.1(2017NL)#VerrichtingTypeCodelijst","VerrichtingTypeCodelijst")</f>
        <v>VerrichtingTypeCodelijst</v>
      </c>
      <c r="R31" s="78" t="s">
        <v>293</v>
      </c>
      <c r="S31" s="68"/>
      <c r="T31" s="68"/>
      <c r="U31" s="68">
        <v>1</v>
      </c>
    </row>
    <row r="32" spans="1:21" s="67" customFormat="1" ht="15">
      <c r="A32" s="68"/>
      <c r="B32" s="68"/>
      <c r="C32" s="89"/>
      <c r="D32" s="68"/>
      <c r="E32" s="68">
        <v>2</v>
      </c>
      <c r="F32" s="68" t="s">
        <v>287</v>
      </c>
      <c r="G32" s="68"/>
      <c r="H32" s="68"/>
      <c r="I32" s="68" t="s">
        <v>274</v>
      </c>
      <c r="J32" s="68" t="s">
        <v>310</v>
      </c>
      <c r="K32" s="68"/>
      <c r="L32" s="68"/>
      <c r="M32" s="68"/>
      <c r="N32" s="68" t="s">
        <v>312</v>
      </c>
      <c r="O32" s="68" t="s">
        <v>276</v>
      </c>
      <c r="P32" s="68" t="s">
        <v>277</v>
      </c>
      <c r="Q32" s="68"/>
      <c r="R32" s="68"/>
      <c r="S32" s="68"/>
      <c r="T32" s="68"/>
      <c r="U32" s="68" t="s">
        <v>274</v>
      </c>
    </row>
    <row r="33" spans="1:21" s="67" customFormat="1" ht="15">
      <c r="A33" s="68"/>
      <c r="B33" s="68"/>
      <c r="C33" s="89"/>
      <c r="D33" s="68"/>
      <c r="E33" s="68"/>
      <c r="F33" s="68"/>
      <c r="G33" s="68"/>
      <c r="H33" s="68"/>
      <c r="I33" s="68" t="s">
        <v>274</v>
      </c>
      <c r="J33" s="68" t="s">
        <v>310</v>
      </c>
      <c r="K33" s="68"/>
      <c r="L33" s="68"/>
      <c r="M33" s="68"/>
      <c r="N33" s="68" t="s">
        <v>314</v>
      </c>
      <c r="O33" s="68" t="s">
        <v>276</v>
      </c>
      <c r="P33" s="68" t="s">
        <v>277</v>
      </c>
      <c r="Q33" s="68"/>
      <c r="R33" s="68"/>
      <c r="S33" s="68"/>
      <c r="T33" s="68"/>
      <c r="U33" s="68" t="s">
        <v>274</v>
      </c>
    </row>
    <row r="34" spans="1:21" s="67" customFormat="1" ht="16">
      <c r="A34" s="68">
        <v>12</v>
      </c>
      <c r="B34" s="191">
        <v>4181</v>
      </c>
      <c r="C34" s="89" t="s">
        <v>330</v>
      </c>
      <c r="D34" s="68" t="s">
        <v>266</v>
      </c>
      <c r="E34" s="68">
        <v>1</v>
      </c>
      <c r="F34" s="68" t="s">
        <v>331</v>
      </c>
      <c r="G34" s="68"/>
      <c r="H34" s="68"/>
      <c r="I34" s="68" t="s">
        <v>291</v>
      </c>
      <c r="J34" s="68"/>
      <c r="K34" s="70"/>
      <c r="L34" s="68"/>
      <c r="M34" s="68"/>
      <c r="N34" s="68" t="s">
        <v>292</v>
      </c>
      <c r="O34" s="68" t="s">
        <v>271</v>
      </c>
      <c r="P34" s="68">
        <v>1</v>
      </c>
      <c r="Q34" s="68" t="str">
        <f>HYPERLINK("https://zibs.nl/wiki/Probleem-v4.1(2017NL)#ProbleemNaamCodelijst","ProbleemNaamCodelijst")</f>
        <v>ProbleemNaamCodelijst</v>
      </c>
      <c r="R34" s="78" t="s">
        <v>293</v>
      </c>
      <c r="S34" s="68"/>
      <c r="T34" s="68"/>
      <c r="U34" s="68">
        <v>1</v>
      </c>
    </row>
    <row r="35" spans="1:21" s="67" customFormat="1" ht="32">
      <c r="A35" s="68"/>
      <c r="B35" s="68"/>
      <c r="C35" s="89"/>
      <c r="D35" s="68" t="s">
        <v>266</v>
      </c>
      <c r="E35" s="68">
        <v>2</v>
      </c>
      <c r="F35" s="68" t="s">
        <v>332</v>
      </c>
      <c r="G35" s="68"/>
      <c r="H35" s="68"/>
      <c r="I35" s="68" t="s">
        <v>274</v>
      </c>
      <c r="J35" s="68" t="s">
        <v>291</v>
      </c>
      <c r="K35" s="68"/>
      <c r="L35" s="68"/>
      <c r="M35" s="68"/>
      <c r="N35" s="68" t="s">
        <v>295</v>
      </c>
      <c r="O35" s="68" t="s">
        <v>271</v>
      </c>
      <c r="P35" s="68">
        <v>1</v>
      </c>
      <c r="Q35" s="68" t="str">
        <f>HYPERLINK("https://zibs.nl/wiki/Probleem-v4.1(2017NL)#ProbleemStatusCodelijst","ProbleemStatusCodelijst")</f>
        <v>ProbleemStatusCodelijst</v>
      </c>
      <c r="R35" s="70" t="s">
        <v>296</v>
      </c>
      <c r="S35" s="68"/>
      <c r="T35" s="68"/>
      <c r="U35" s="68" t="s">
        <v>274</v>
      </c>
    </row>
    <row r="36" spans="1:21" s="67" customFormat="1" ht="15">
      <c r="A36" s="68"/>
      <c r="B36" s="68"/>
      <c r="C36" s="69"/>
      <c r="D36" s="68" t="s">
        <v>266</v>
      </c>
      <c r="E36" s="68">
        <v>3</v>
      </c>
      <c r="F36" s="68" t="s">
        <v>333</v>
      </c>
      <c r="G36" s="68"/>
      <c r="H36" s="68"/>
      <c r="I36" s="68" t="s">
        <v>274</v>
      </c>
      <c r="J36" s="68" t="s">
        <v>291</v>
      </c>
      <c r="K36" s="68"/>
      <c r="L36" s="68"/>
      <c r="M36" s="68"/>
      <c r="N36" s="68" t="s">
        <v>308</v>
      </c>
      <c r="O36" s="68" t="s">
        <v>276</v>
      </c>
      <c r="P36" s="68" t="s">
        <v>277</v>
      </c>
      <c r="Q36" s="68"/>
      <c r="R36" s="70"/>
      <c r="S36" s="68"/>
      <c r="T36" s="68"/>
      <c r="U36" s="68" t="s">
        <v>274</v>
      </c>
    </row>
    <row r="37" spans="1:21" s="67" customFormat="1" ht="15">
      <c r="A37" s="68"/>
      <c r="B37" s="68"/>
      <c r="C37" s="69"/>
      <c r="D37" s="68" t="s">
        <v>266</v>
      </c>
      <c r="E37" s="68">
        <v>4</v>
      </c>
      <c r="F37" s="68" t="s">
        <v>334</v>
      </c>
      <c r="G37" s="68"/>
      <c r="H37" s="68"/>
      <c r="I37" s="68" t="s">
        <v>274</v>
      </c>
      <c r="J37" s="78" t="s">
        <v>291</v>
      </c>
      <c r="K37" s="68"/>
      <c r="L37" s="68"/>
      <c r="M37" s="68"/>
      <c r="N37" s="68" t="s">
        <v>300</v>
      </c>
      <c r="O37" s="68" t="s">
        <v>276</v>
      </c>
      <c r="P37" s="68" t="s">
        <v>277</v>
      </c>
      <c r="Q37" s="68"/>
      <c r="R37" s="68"/>
      <c r="S37" s="68"/>
      <c r="T37" s="68"/>
      <c r="U37" s="68" t="s">
        <v>274</v>
      </c>
    </row>
    <row r="38" spans="1:21" s="67" customFormat="1" ht="15">
      <c r="A38" s="68"/>
      <c r="B38" s="68"/>
      <c r="C38" s="69"/>
      <c r="D38" s="68" t="s">
        <v>266</v>
      </c>
      <c r="E38" s="68">
        <v>5</v>
      </c>
      <c r="F38" s="68" t="s">
        <v>301</v>
      </c>
      <c r="G38" s="68"/>
      <c r="H38" s="68"/>
      <c r="I38" s="68" t="s">
        <v>274</v>
      </c>
      <c r="J38" s="78" t="s">
        <v>291</v>
      </c>
      <c r="L38" s="68"/>
      <c r="M38" s="68"/>
      <c r="N38" s="68"/>
      <c r="O38" s="68"/>
      <c r="P38" s="68"/>
      <c r="Q38" s="68"/>
      <c r="R38" s="68"/>
      <c r="S38" s="68"/>
      <c r="T38" s="68"/>
      <c r="U38" s="68" t="s">
        <v>274</v>
      </c>
    </row>
    <row r="39" spans="1:21" s="67" customFormat="1" ht="15">
      <c r="A39" s="68"/>
      <c r="B39" s="68"/>
      <c r="C39" s="69"/>
      <c r="D39" s="68"/>
      <c r="E39" s="68"/>
      <c r="F39" s="68"/>
      <c r="G39" s="68"/>
      <c r="H39" s="68"/>
      <c r="I39" s="68"/>
      <c r="K39" s="68"/>
      <c r="L39" s="68"/>
      <c r="M39" s="68"/>
      <c r="N39" s="68"/>
      <c r="O39" s="68"/>
      <c r="P39" s="68"/>
      <c r="Q39" s="68"/>
      <c r="R39" s="68"/>
      <c r="S39" s="68"/>
      <c r="T39" s="68"/>
      <c r="U39" s="68" t="s">
        <v>274</v>
      </c>
    </row>
    <row r="40" spans="1:21" s="67" customFormat="1" ht="16">
      <c r="A40" s="68">
        <v>13</v>
      </c>
      <c r="B40" s="210">
        <v>4186</v>
      </c>
      <c r="C40" s="69" t="s">
        <v>302</v>
      </c>
      <c r="D40" s="68" t="s">
        <v>303</v>
      </c>
      <c r="E40" s="68">
        <v>1</v>
      </c>
      <c r="F40" s="68">
        <v>0</v>
      </c>
      <c r="G40" s="68"/>
      <c r="H40" s="68"/>
      <c r="I40" s="80" t="s">
        <v>48</v>
      </c>
      <c r="J40" s="171"/>
      <c r="K40" s="68"/>
      <c r="L40" s="68"/>
      <c r="M40" s="68"/>
      <c r="N40" s="68"/>
      <c r="O40" s="68"/>
      <c r="P40" s="68"/>
      <c r="Q40" s="68"/>
      <c r="R40" s="68"/>
      <c r="S40" s="68"/>
      <c r="T40" s="68"/>
      <c r="U40" s="68">
        <v>0</v>
      </c>
    </row>
    <row r="41" spans="1:21" s="67" customFormat="1" ht="16" customHeight="1">
      <c r="A41" s="68">
        <v>14</v>
      </c>
      <c r="B41" s="191">
        <v>4188</v>
      </c>
      <c r="C41" s="69" t="s">
        <v>335</v>
      </c>
      <c r="D41" s="68" t="s">
        <v>266</v>
      </c>
      <c r="E41" s="68">
        <v>1</v>
      </c>
      <c r="F41" s="68" t="s">
        <v>285</v>
      </c>
      <c r="G41" s="68"/>
      <c r="H41" s="68"/>
      <c r="I41" s="167" t="s">
        <v>336</v>
      </c>
      <c r="J41" s="78"/>
      <c r="K41" s="68"/>
      <c r="L41" s="68"/>
      <c r="M41" s="68"/>
      <c r="N41" s="68"/>
      <c r="O41" s="68"/>
      <c r="P41" s="68"/>
      <c r="Q41" s="68"/>
      <c r="R41" s="78"/>
      <c r="S41" s="68"/>
      <c r="T41" s="68"/>
      <c r="U41" s="68">
        <v>3</v>
      </c>
    </row>
    <row r="42" spans="1:21" s="67" customFormat="1" ht="15">
      <c r="A42" s="68"/>
      <c r="B42" s="68"/>
      <c r="C42" s="89"/>
      <c r="D42" s="68" t="s">
        <v>266</v>
      </c>
      <c r="E42" s="68">
        <v>2</v>
      </c>
      <c r="F42" s="68" t="s">
        <v>287</v>
      </c>
      <c r="G42" s="68"/>
      <c r="H42" s="68"/>
      <c r="I42" s="68" t="s">
        <v>274</v>
      </c>
      <c r="J42" s="68"/>
      <c r="K42" s="68"/>
      <c r="L42" s="68"/>
      <c r="M42" s="68"/>
      <c r="N42" s="68"/>
      <c r="O42" s="68"/>
      <c r="P42" s="68"/>
      <c r="Q42" s="68"/>
      <c r="R42" s="70"/>
      <c r="S42" s="68"/>
      <c r="T42" s="68"/>
      <c r="U42" s="68" t="s">
        <v>274</v>
      </c>
    </row>
    <row r="43" spans="1:21" s="67" customFormat="1" ht="15" customHeight="1">
      <c r="A43" s="68">
        <v>15</v>
      </c>
      <c r="B43" s="191">
        <v>4191</v>
      </c>
      <c r="C43" s="89" t="s">
        <v>337</v>
      </c>
      <c r="D43" s="68" t="s">
        <v>266</v>
      </c>
      <c r="E43" s="68">
        <v>1</v>
      </c>
      <c r="F43" s="68" t="s">
        <v>338</v>
      </c>
      <c r="G43" s="68"/>
      <c r="H43" s="68"/>
      <c r="I43" s="68" t="s">
        <v>291</v>
      </c>
      <c r="J43" s="68"/>
      <c r="K43" s="68"/>
      <c r="L43" s="68"/>
      <c r="M43" s="68"/>
      <c r="N43" s="68" t="s">
        <v>292</v>
      </c>
      <c r="O43" s="68" t="s">
        <v>271</v>
      </c>
      <c r="P43" s="68">
        <v>1</v>
      </c>
      <c r="Q43" s="68" t="str">
        <f>HYPERLINK("https://zibs.nl/wiki/Probleem-v4.1(2017NL)#ProbleemNaamCodelijst","ProbleemNaamCodelijst")</f>
        <v>ProbleemNaamCodelijst</v>
      </c>
      <c r="R43" s="78" t="s">
        <v>293</v>
      </c>
      <c r="S43" s="68"/>
      <c r="T43" s="68"/>
      <c r="U43" s="68">
        <v>1</v>
      </c>
    </row>
    <row r="44" spans="1:21" s="67" customFormat="1" ht="32">
      <c r="A44" s="68"/>
      <c r="B44" s="68"/>
      <c r="C44" s="89"/>
      <c r="D44" s="68" t="s">
        <v>266</v>
      </c>
      <c r="E44" s="68">
        <v>2</v>
      </c>
      <c r="F44" s="68" t="s">
        <v>339</v>
      </c>
      <c r="G44" s="68"/>
      <c r="H44" s="68"/>
      <c r="I44" s="68" t="s">
        <v>274</v>
      </c>
      <c r="J44" s="68" t="s">
        <v>291</v>
      </c>
      <c r="K44" s="68"/>
      <c r="L44" s="68"/>
      <c r="M44" s="68"/>
      <c r="N44" s="68" t="s">
        <v>295</v>
      </c>
      <c r="O44" s="68" t="s">
        <v>271</v>
      </c>
      <c r="P44" s="68">
        <v>1</v>
      </c>
      <c r="Q44" s="68" t="str">
        <f>HYPERLINK("https://zibs.nl/wiki/Probleem-v4.1(2017NL)#ProbleemStatusCodelijst","ProbleemStatusCodelijst")</f>
        <v>ProbleemStatusCodelijst</v>
      </c>
      <c r="R44" s="70" t="s">
        <v>296</v>
      </c>
      <c r="S44" s="68"/>
      <c r="T44" s="68"/>
      <c r="U44" s="68" t="s">
        <v>274</v>
      </c>
    </row>
    <row r="45" spans="1:21" s="67" customFormat="1" ht="15">
      <c r="A45" s="68"/>
      <c r="B45" s="68"/>
      <c r="C45" s="89"/>
      <c r="D45" s="68" t="s">
        <v>284</v>
      </c>
      <c r="E45" s="68">
        <v>3</v>
      </c>
      <c r="F45" s="68" t="s">
        <v>340</v>
      </c>
      <c r="G45" s="68"/>
      <c r="H45" s="68"/>
      <c r="I45" s="68" t="s">
        <v>274</v>
      </c>
      <c r="J45" s="68" t="s">
        <v>291</v>
      </c>
      <c r="K45" s="68"/>
      <c r="L45" s="68"/>
      <c r="M45" s="68"/>
      <c r="N45" s="68" t="s">
        <v>298</v>
      </c>
      <c r="O45" s="68" t="s">
        <v>276</v>
      </c>
      <c r="P45" s="68" t="s">
        <v>277</v>
      </c>
      <c r="Q45" s="68"/>
      <c r="R45" s="68"/>
      <c r="S45" s="68"/>
      <c r="T45" s="68"/>
      <c r="U45" s="68" t="s">
        <v>274</v>
      </c>
    </row>
    <row r="46" spans="1:21" s="67" customFormat="1" ht="15" customHeight="1">
      <c r="A46" s="68"/>
      <c r="B46" s="68"/>
      <c r="C46" s="89"/>
      <c r="D46" s="68" t="s">
        <v>266</v>
      </c>
      <c r="E46" s="68">
        <v>4</v>
      </c>
      <c r="F46" s="68" t="s">
        <v>341</v>
      </c>
      <c r="G46" s="68"/>
      <c r="H46" s="68"/>
      <c r="I46" s="68" t="s">
        <v>274</v>
      </c>
      <c r="J46" s="68" t="s">
        <v>291</v>
      </c>
      <c r="K46" s="68"/>
      <c r="L46" s="68"/>
      <c r="M46" s="68"/>
      <c r="N46" s="68" t="s">
        <v>300</v>
      </c>
      <c r="O46" s="68" t="s">
        <v>276</v>
      </c>
      <c r="P46" s="68" t="s">
        <v>277</v>
      </c>
      <c r="Q46" s="68"/>
      <c r="R46" s="68"/>
      <c r="S46" s="68"/>
      <c r="T46" s="68"/>
      <c r="U46" s="68" t="s">
        <v>274</v>
      </c>
    </row>
    <row r="47" spans="1:21" s="67" customFormat="1" ht="15" customHeight="1">
      <c r="A47" s="68"/>
      <c r="B47" s="68"/>
      <c r="C47" s="89"/>
      <c r="D47" s="68" t="s">
        <v>266</v>
      </c>
      <c r="E47" s="68">
        <v>5</v>
      </c>
      <c r="F47" s="68" t="s">
        <v>342</v>
      </c>
      <c r="G47" s="68"/>
      <c r="H47" s="68"/>
      <c r="I47" s="68" t="s">
        <v>274</v>
      </c>
      <c r="J47" s="68"/>
      <c r="K47" s="68"/>
      <c r="L47" s="68"/>
      <c r="M47" s="68"/>
      <c r="N47" s="68"/>
      <c r="O47" s="68"/>
      <c r="P47" s="68"/>
      <c r="Q47" s="68"/>
      <c r="R47" s="68"/>
      <c r="S47" s="68"/>
      <c r="T47" s="68"/>
      <c r="U47" s="68" t="s">
        <v>274</v>
      </c>
    </row>
    <row r="48" spans="1:21" s="67" customFormat="1" ht="15">
      <c r="A48" s="68"/>
      <c r="B48" s="68"/>
      <c r="C48" s="89"/>
      <c r="D48" s="68" t="s">
        <v>266</v>
      </c>
      <c r="E48" s="68">
        <v>6</v>
      </c>
      <c r="F48" s="68" t="s">
        <v>343</v>
      </c>
      <c r="G48" s="68"/>
      <c r="H48" s="68"/>
      <c r="I48" s="68" t="s">
        <v>274</v>
      </c>
      <c r="J48" s="68"/>
      <c r="K48" s="68"/>
      <c r="L48" s="68"/>
      <c r="M48" s="68"/>
      <c r="N48" s="68"/>
      <c r="O48" s="68"/>
      <c r="P48" s="68"/>
      <c r="Q48" s="68"/>
      <c r="R48" s="68"/>
      <c r="S48" s="68"/>
      <c r="T48" s="68"/>
      <c r="U48" s="68" t="s">
        <v>274</v>
      </c>
    </row>
    <row r="49" spans="1:21" s="67" customFormat="1" ht="77.25" customHeight="1">
      <c r="A49" s="68">
        <v>16</v>
      </c>
      <c r="B49" s="78">
        <v>4198</v>
      </c>
      <c r="C49" s="89" t="s">
        <v>214</v>
      </c>
      <c r="D49" s="68" t="s">
        <v>284</v>
      </c>
      <c r="E49" s="68">
        <v>1</v>
      </c>
      <c r="F49" s="68" t="s">
        <v>344</v>
      </c>
      <c r="G49" s="68"/>
      <c r="H49" s="68"/>
      <c r="I49" s="71" t="s">
        <v>345</v>
      </c>
      <c r="J49" s="72"/>
      <c r="K49" s="82" t="s">
        <v>164</v>
      </c>
      <c r="L49" s="73"/>
      <c r="M49" s="52"/>
      <c r="N49" s="74" t="s">
        <v>346</v>
      </c>
      <c r="O49" s="52" t="s">
        <v>347</v>
      </c>
      <c r="P49" s="52">
        <v>1</v>
      </c>
      <c r="Q49" s="52"/>
      <c r="R49" s="72"/>
      <c r="S49" s="52"/>
      <c r="T49" s="52"/>
      <c r="U49" s="52">
        <v>2</v>
      </c>
    </row>
    <row r="50" spans="1:21" s="67" customFormat="1" ht="192">
      <c r="A50" s="68"/>
      <c r="B50" s="68">
        <v>4198</v>
      </c>
      <c r="C50" s="89"/>
      <c r="D50" s="68" t="s">
        <v>266</v>
      </c>
      <c r="E50" s="68">
        <v>2</v>
      </c>
      <c r="F50" s="68" t="s">
        <v>348</v>
      </c>
      <c r="G50" s="68"/>
      <c r="H50" s="68"/>
      <c r="I50" s="75" t="s">
        <v>274</v>
      </c>
      <c r="J50" s="71" t="s">
        <v>345</v>
      </c>
      <c r="K50" s="52"/>
      <c r="L50" s="76"/>
      <c r="M50" s="52"/>
      <c r="N50" s="74" t="s">
        <v>349</v>
      </c>
      <c r="O50" s="52" t="s">
        <v>271</v>
      </c>
      <c r="P50" s="52">
        <v>1</v>
      </c>
      <c r="Q50" s="52" t="str">
        <f>HYPERLINK("https://zibs.nl/wiki/TekstUitslag-v4.1(2017NL)#TekstUitslagTypeCodelijst","TekstUitslagTypeCodelijst")</f>
        <v>TekstUitslagTypeCodelijst</v>
      </c>
      <c r="R50" s="72" t="s">
        <v>350</v>
      </c>
      <c r="S50" s="52"/>
      <c r="T50" s="52"/>
      <c r="U50" s="53" t="s">
        <v>274</v>
      </c>
    </row>
    <row r="51" spans="1:21" s="67" customFormat="1" ht="15">
      <c r="A51" s="68"/>
      <c r="B51" s="68">
        <v>4198</v>
      </c>
      <c r="C51" s="89"/>
      <c r="D51" s="68" t="s">
        <v>266</v>
      </c>
      <c r="E51" s="68">
        <v>3</v>
      </c>
      <c r="F51" s="68" t="s">
        <v>351</v>
      </c>
      <c r="G51" s="68"/>
      <c r="H51" s="68"/>
      <c r="I51" s="75" t="s">
        <v>274</v>
      </c>
      <c r="J51" s="71" t="s">
        <v>345</v>
      </c>
      <c r="K51" s="52"/>
      <c r="L51" s="76"/>
      <c r="M51" s="52"/>
      <c r="N51" s="74" t="s">
        <v>352</v>
      </c>
      <c r="O51" s="52" t="s">
        <v>276</v>
      </c>
      <c r="P51" s="52" t="s">
        <v>277</v>
      </c>
      <c r="Q51" s="52"/>
      <c r="R51" s="72"/>
      <c r="S51" s="52"/>
      <c r="T51" s="52"/>
      <c r="U51" s="53" t="s">
        <v>274</v>
      </c>
    </row>
    <row r="52" spans="1:21" s="67" customFormat="1" ht="15">
      <c r="A52" s="68"/>
      <c r="B52" s="68">
        <v>4198</v>
      </c>
      <c r="C52" s="89"/>
      <c r="D52" s="68" t="s">
        <v>284</v>
      </c>
      <c r="E52" s="68">
        <v>4</v>
      </c>
      <c r="F52" s="68" t="s">
        <v>353</v>
      </c>
      <c r="G52" s="68"/>
      <c r="H52" s="68"/>
      <c r="I52" s="68" t="s">
        <v>274</v>
      </c>
      <c r="J52" s="68"/>
      <c r="K52" s="68"/>
      <c r="L52" s="68"/>
      <c r="M52" s="68"/>
      <c r="N52" s="68"/>
      <c r="O52" s="68"/>
      <c r="P52" s="68"/>
      <c r="Q52" s="68"/>
      <c r="R52" s="68"/>
      <c r="S52" s="68"/>
      <c r="T52" s="68"/>
      <c r="U52" s="68" t="s">
        <v>274</v>
      </c>
    </row>
    <row r="53" spans="1:21" s="67" customFormat="1" ht="32">
      <c r="A53" s="68">
        <v>17</v>
      </c>
      <c r="B53" s="211">
        <v>4203</v>
      </c>
      <c r="C53" s="89" t="s">
        <v>354</v>
      </c>
      <c r="D53" s="68" t="s">
        <v>266</v>
      </c>
      <c r="E53" s="68">
        <v>1</v>
      </c>
      <c r="F53" s="68" t="s">
        <v>355</v>
      </c>
      <c r="G53" s="68"/>
      <c r="H53" s="68"/>
      <c r="I53" s="65" t="s">
        <v>268</v>
      </c>
      <c r="J53" s="194"/>
      <c r="K53" s="66" t="s">
        <v>356</v>
      </c>
      <c r="L53" s="65" t="s">
        <v>357</v>
      </c>
      <c r="M53" s="65"/>
      <c r="N53" s="65" t="s">
        <v>270</v>
      </c>
      <c r="O53" s="65" t="s">
        <v>271</v>
      </c>
      <c r="P53" s="65">
        <v>1</v>
      </c>
      <c r="Q53" s="65" t="str">
        <f>HYPERLINK("https://zibs.nl/wiki/AlgemeneMeting-v3.0(2017NL)#MetingNaamCodelijst","MetingNaamCodelijst")</f>
        <v>MetingNaamCodelijst</v>
      </c>
      <c r="R53" s="88" t="s">
        <v>358</v>
      </c>
      <c r="S53" s="65"/>
      <c r="T53" s="65"/>
      <c r="U53" s="65">
        <v>2</v>
      </c>
    </row>
    <row r="54" spans="1:21" s="67" customFormat="1" ht="15">
      <c r="A54" s="68"/>
      <c r="B54" s="68">
        <v>4203</v>
      </c>
      <c r="C54" s="89"/>
      <c r="D54" s="68" t="s">
        <v>266</v>
      </c>
      <c r="E54" s="68">
        <v>2</v>
      </c>
      <c r="F54" s="68" t="s">
        <v>359</v>
      </c>
      <c r="G54" s="68"/>
      <c r="H54" s="68"/>
      <c r="I54" s="68" t="s">
        <v>274</v>
      </c>
      <c r="J54" s="68" t="s">
        <v>268</v>
      </c>
      <c r="K54" s="68"/>
      <c r="L54" s="68"/>
      <c r="M54" s="68"/>
      <c r="N54" s="68" t="s">
        <v>275</v>
      </c>
      <c r="O54" s="68" t="s">
        <v>276</v>
      </c>
      <c r="P54" s="68" t="s">
        <v>277</v>
      </c>
      <c r="Q54" s="68"/>
      <c r="R54" s="68"/>
      <c r="S54" s="68"/>
      <c r="T54" s="68"/>
      <c r="U54" s="68" t="s">
        <v>274</v>
      </c>
    </row>
    <row r="55" spans="1:21" s="67" customFormat="1" ht="15">
      <c r="A55" s="68"/>
      <c r="B55" s="68">
        <v>4203</v>
      </c>
      <c r="C55" s="89"/>
      <c r="D55" s="68" t="s">
        <v>266</v>
      </c>
      <c r="E55" s="68">
        <v>3</v>
      </c>
      <c r="F55" s="68" t="s">
        <v>360</v>
      </c>
      <c r="G55" s="68"/>
      <c r="H55" s="68"/>
      <c r="I55" s="68" t="s">
        <v>274</v>
      </c>
      <c r="J55" s="68" t="s">
        <v>268</v>
      </c>
      <c r="K55" s="68"/>
      <c r="L55" s="68"/>
      <c r="M55" s="68"/>
      <c r="N55" s="68" t="s">
        <v>279</v>
      </c>
      <c r="O55" s="68" t="s">
        <v>280</v>
      </c>
      <c r="P55" s="68" t="s">
        <v>277</v>
      </c>
      <c r="Q55" s="68"/>
      <c r="R55" s="68"/>
      <c r="S55" s="68"/>
      <c r="T55" s="68"/>
      <c r="U55" s="68" t="s">
        <v>274</v>
      </c>
    </row>
    <row r="56" spans="1:21" s="67" customFormat="1" ht="15" customHeight="1">
      <c r="A56" s="68"/>
      <c r="B56" s="68">
        <v>4203</v>
      </c>
      <c r="C56" s="89"/>
      <c r="D56" s="68" t="s">
        <v>266</v>
      </c>
      <c r="E56" s="68">
        <v>4</v>
      </c>
      <c r="F56" s="68" t="s">
        <v>361</v>
      </c>
      <c r="G56" s="68"/>
      <c r="H56" s="68"/>
      <c r="I56" s="68" t="s">
        <v>274</v>
      </c>
      <c r="J56" s="68"/>
      <c r="K56" s="68"/>
      <c r="L56" s="68"/>
      <c r="M56" s="68"/>
      <c r="N56" s="68"/>
      <c r="O56" s="68"/>
      <c r="P56" s="68"/>
      <c r="Q56" s="68"/>
      <c r="R56" s="68"/>
      <c r="S56" s="68"/>
      <c r="T56" s="68"/>
      <c r="U56" s="68" t="s">
        <v>274</v>
      </c>
    </row>
    <row r="57" spans="1:21" s="67" customFormat="1" ht="15">
      <c r="A57" s="68"/>
      <c r="B57" s="68">
        <v>4203</v>
      </c>
      <c r="C57" s="89"/>
      <c r="D57" s="68" t="s">
        <v>284</v>
      </c>
      <c r="E57" s="68">
        <v>5</v>
      </c>
      <c r="F57" s="68" t="s">
        <v>362</v>
      </c>
      <c r="G57" s="68"/>
      <c r="H57" s="68"/>
      <c r="I57" s="68" t="s">
        <v>274</v>
      </c>
      <c r="J57" s="68"/>
      <c r="K57" s="68"/>
      <c r="L57" s="68"/>
      <c r="M57" s="68"/>
      <c r="N57" s="68"/>
      <c r="O57" s="68"/>
      <c r="P57" s="68"/>
      <c r="Q57" s="68"/>
      <c r="R57" s="68"/>
      <c r="S57" s="68"/>
      <c r="T57" s="68"/>
      <c r="U57" s="68" t="s">
        <v>274</v>
      </c>
    </row>
    <row r="58" spans="1:21" s="67" customFormat="1" ht="32">
      <c r="A58" s="68">
        <v>18</v>
      </c>
      <c r="B58" s="191">
        <v>4206</v>
      </c>
      <c r="C58" s="89" t="s">
        <v>363</v>
      </c>
      <c r="D58" s="68" t="s">
        <v>266</v>
      </c>
      <c r="E58" s="68">
        <v>1</v>
      </c>
      <c r="F58" s="68" t="s">
        <v>285</v>
      </c>
      <c r="G58" s="68"/>
      <c r="H58" s="68"/>
      <c r="I58" s="68" t="s">
        <v>291</v>
      </c>
      <c r="J58" s="68"/>
      <c r="K58" s="68"/>
      <c r="L58" s="68"/>
      <c r="M58" s="68"/>
      <c r="N58" s="68" t="s">
        <v>292</v>
      </c>
      <c r="O58" s="68" t="s">
        <v>271</v>
      </c>
      <c r="P58" s="68">
        <v>1</v>
      </c>
      <c r="Q58" s="68" t="str">
        <f>HYPERLINK("https://zibs.nl/wiki/Probleem-v4.1(2017NL)#ProbleemNaamCodelijst","ProbleemNaamCodelijst")</f>
        <v>ProbleemNaamCodelijst</v>
      </c>
      <c r="R58" s="78" t="s">
        <v>364</v>
      </c>
      <c r="S58" s="68"/>
      <c r="T58" s="68"/>
      <c r="U58" s="68">
        <v>1</v>
      </c>
    </row>
    <row r="59" spans="1:21" s="67" customFormat="1" ht="32">
      <c r="A59" s="68"/>
      <c r="B59" s="68">
        <v>4206</v>
      </c>
      <c r="C59" s="89"/>
      <c r="D59" s="68" t="s">
        <v>266</v>
      </c>
      <c r="E59" s="68">
        <v>2</v>
      </c>
      <c r="F59" s="68" t="s">
        <v>287</v>
      </c>
      <c r="G59" s="68"/>
      <c r="H59" s="68"/>
      <c r="I59" s="68" t="s">
        <v>274</v>
      </c>
      <c r="J59" s="68" t="s">
        <v>291</v>
      </c>
      <c r="K59" s="68"/>
      <c r="L59" s="68"/>
      <c r="M59" s="68"/>
      <c r="N59" s="68" t="s">
        <v>295</v>
      </c>
      <c r="O59" s="68" t="s">
        <v>271</v>
      </c>
      <c r="P59" s="68">
        <v>1</v>
      </c>
      <c r="Q59" s="68" t="str">
        <f>HYPERLINK("https://zibs.nl/wiki/Probleem-v4.1(2017NL)#ProbleemStatusCodelijst","ProbleemStatusCodelijst")</f>
        <v>ProbleemStatusCodelijst</v>
      </c>
      <c r="R59" s="79" t="s">
        <v>296</v>
      </c>
      <c r="S59" s="68"/>
      <c r="T59" s="68"/>
      <c r="U59" s="68" t="s">
        <v>274</v>
      </c>
    </row>
    <row r="60" spans="1:21" s="67" customFormat="1" ht="15">
      <c r="A60" s="68"/>
      <c r="B60" s="68"/>
      <c r="C60" s="89"/>
      <c r="D60" s="68"/>
      <c r="E60" s="68"/>
      <c r="F60" s="68"/>
      <c r="G60" s="68"/>
      <c r="H60" s="68"/>
      <c r="I60" s="68" t="s">
        <v>274</v>
      </c>
      <c r="J60" s="68" t="s">
        <v>291</v>
      </c>
      <c r="K60" s="68"/>
      <c r="L60" s="68"/>
      <c r="M60" s="68"/>
      <c r="N60" s="68" t="s">
        <v>298</v>
      </c>
      <c r="O60" s="68" t="s">
        <v>276</v>
      </c>
      <c r="P60" s="68" t="s">
        <v>277</v>
      </c>
      <c r="Q60" s="68"/>
      <c r="R60" s="68"/>
      <c r="S60" s="68"/>
      <c r="T60" s="68"/>
      <c r="U60" s="68" t="s">
        <v>274</v>
      </c>
    </row>
    <row r="61" spans="1:21" s="67" customFormat="1" ht="15">
      <c r="A61" s="68"/>
      <c r="B61" s="68"/>
      <c r="C61" s="89"/>
      <c r="D61" s="68"/>
      <c r="E61" s="68"/>
      <c r="F61" s="68"/>
      <c r="G61" s="68"/>
      <c r="H61" s="68"/>
      <c r="I61" s="68" t="s">
        <v>274</v>
      </c>
      <c r="J61" s="68" t="s">
        <v>291</v>
      </c>
      <c r="K61" s="68"/>
      <c r="L61" s="68"/>
      <c r="M61" s="68"/>
      <c r="N61" s="68" t="s">
        <v>300</v>
      </c>
      <c r="O61" s="68" t="s">
        <v>276</v>
      </c>
      <c r="P61" s="68" t="s">
        <v>277</v>
      </c>
      <c r="Q61" s="68"/>
      <c r="R61" s="68"/>
      <c r="S61" s="68"/>
      <c r="T61" s="68"/>
      <c r="U61" s="68" t="s">
        <v>274</v>
      </c>
    </row>
    <row r="62" spans="1:21" s="67" customFormat="1" ht="16">
      <c r="A62" s="68">
        <v>19</v>
      </c>
      <c r="B62" s="191">
        <v>4209</v>
      </c>
      <c r="C62" s="89" t="s">
        <v>365</v>
      </c>
      <c r="D62" s="68" t="s">
        <v>266</v>
      </c>
      <c r="E62" s="68">
        <v>1</v>
      </c>
      <c r="F62" s="68" t="s">
        <v>366</v>
      </c>
      <c r="G62" s="68"/>
      <c r="H62" s="68"/>
      <c r="I62" s="68" t="s">
        <v>291</v>
      </c>
      <c r="J62" s="171"/>
      <c r="K62" s="79" t="s">
        <v>367</v>
      </c>
      <c r="L62" s="68" t="s">
        <v>368</v>
      </c>
      <c r="M62" s="68"/>
      <c r="N62" s="68" t="s">
        <v>292</v>
      </c>
      <c r="O62" s="68" t="s">
        <v>271</v>
      </c>
      <c r="P62" s="68">
        <v>1</v>
      </c>
      <c r="Q62" s="68" t="str">
        <f>HYPERLINK("https://zibs.nl/wiki/Probleem-v4.1(2017NL)#ProbleemNaamCodelijst","ProbleemNaamCodelijst")</f>
        <v>ProbleemNaamCodelijst</v>
      </c>
      <c r="R62" s="68" t="s">
        <v>364</v>
      </c>
      <c r="S62" s="68"/>
      <c r="T62" s="68"/>
      <c r="U62" s="68">
        <v>1</v>
      </c>
    </row>
    <row r="63" spans="1:21" s="67" customFormat="1" ht="32">
      <c r="A63" s="68"/>
      <c r="B63" s="68">
        <v>4209</v>
      </c>
      <c r="C63" s="89"/>
      <c r="D63" s="68" t="s">
        <v>266</v>
      </c>
      <c r="E63" s="68">
        <v>2</v>
      </c>
      <c r="F63" s="68" t="s">
        <v>285</v>
      </c>
      <c r="G63" s="68"/>
      <c r="H63" s="68"/>
      <c r="I63" s="68" t="s">
        <v>274</v>
      </c>
      <c r="J63" s="68" t="s">
        <v>291</v>
      </c>
      <c r="K63" s="70"/>
      <c r="L63" s="68"/>
      <c r="M63" s="68"/>
      <c r="N63" s="68" t="s">
        <v>295</v>
      </c>
      <c r="O63" s="68" t="s">
        <v>271</v>
      </c>
      <c r="P63" s="68">
        <v>1</v>
      </c>
      <c r="Q63" s="68" t="str">
        <f>HYPERLINK("https://zibs.nl/wiki/Probleem-v4.1(2017NL)#ProbleemStatusCodelijst","ProbleemStatusCodelijst")</f>
        <v>ProbleemStatusCodelijst</v>
      </c>
      <c r="R63" s="79" t="s">
        <v>296</v>
      </c>
      <c r="S63" s="68"/>
      <c r="T63" s="68"/>
      <c r="U63" s="68" t="s">
        <v>274</v>
      </c>
    </row>
    <row r="64" spans="1:21" s="67" customFormat="1" ht="15">
      <c r="A64" s="68"/>
      <c r="B64" s="68">
        <v>4209</v>
      </c>
      <c r="C64" s="89"/>
      <c r="D64" s="68" t="s">
        <v>266</v>
      </c>
      <c r="E64" s="68">
        <v>3</v>
      </c>
      <c r="F64" s="68" t="s">
        <v>287</v>
      </c>
      <c r="G64" s="68"/>
      <c r="H64" s="68"/>
      <c r="I64" s="68" t="s">
        <v>274</v>
      </c>
      <c r="J64" s="68" t="s">
        <v>291</v>
      </c>
      <c r="K64" s="68"/>
      <c r="L64" s="68"/>
      <c r="M64" s="68"/>
      <c r="N64" s="68" t="s">
        <v>298</v>
      </c>
      <c r="O64" s="68" t="s">
        <v>276</v>
      </c>
      <c r="P64" s="68" t="s">
        <v>277</v>
      </c>
      <c r="Q64" s="68"/>
      <c r="R64" s="68"/>
      <c r="S64" s="68"/>
      <c r="T64" s="68"/>
      <c r="U64" s="68" t="s">
        <v>274</v>
      </c>
    </row>
    <row r="65" spans="1:21" s="67" customFormat="1" ht="15">
      <c r="A65" s="68"/>
      <c r="B65" s="68"/>
      <c r="C65" s="89"/>
      <c r="D65" s="68"/>
      <c r="E65" s="68"/>
      <c r="F65" s="68"/>
      <c r="G65" s="68"/>
      <c r="H65" s="68"/>
      <c r="I65" s="68" t="s">
        <v>274</v>
      </c>
      <c r="J65" s="68" t="s">
        <v>291</v>
      </c>
      <c r="K65" s="68"/>
      <c r="L65" s="68"/>
      <c r="M65" s="68"/>
      <c r="N65" s="68" t="s">
        <v>300</v>
      </c>
      <c r="O65" s="68" t="s">
        <v>276</v>
      </c>
      <c r="P65" s="68" t="s">
        <v>277</v>
      </c>
      <c r="Q65" s="68"/>
      <c r="R65" s="68"/>
      <c r="S65" s="68"/>
      <c r="T65" s="68"/>
      <c r="U65" s="68" t="s">
        <v>274</v>
      </c>
    </row>
    <row r="66" spans="1:21" s="67" customFormat="1" ht="16">
      <c r="A66" s="68">
        <v>20</v>
      </c>
      <c r="B66" s="191">
        <v>4213</v>
      </c>
      <c r="C66" s="89" t="s">
        <v>222</v>
      </c>
      <c r="D66" s="68" t="s">
        <v>266</v>
      </c>
      <c r="E66" s="68">
        <v>1</v>
      </c>
      <c r="F66" s="68" t="s">
        <v>285</v>
      </c>
      <c r="G66" s="68"/>
      <c r="H66" s="68"/>
      <c r="I66" s="68" t="s">
        <v>291</v>
      </c>
      <c r="J66" s="68"/>
      <c r="K66" s="68"/>
      <c r="L66" s="68"/>
      <c r="M66" s="68"/>
      <c r="N66" s="68" t="s">
        <v>292</v>
      </c>
      <c r="O66" s="68" t="s">
        <v>271</v>
      </c>
      <c r="P66" s="68">
        <v>1</v>
      </c>
      <c r="Q66" s="68" t="str">
        <f>HYPERLINK("https://zibs.nl/wiki/Probleem-v4.1(2017NL)#ProbleemNaamCodelijst","ProbleemNaamCodelijst")</f>
        <v>ProbleemNaamCodelijst</v>
      </c>
      <c r="R66" s="68" t="s">
        <v>364</v>
      </c>
      <c r="S66" s="68"/>
      <c r="T66" s="68"/>
      <c r="U66" s="68">
        <v>1</v>
      </c>
    </row>
    <row r="67" spans="1:21" s="67" customFormat="1" ht="32">
      <c r="A67" s="68"/>
      <c r="B67" s="68">
        <v>4213</v>
      </c>
      <c r="C67" s="69"/>
      <c r="D67" s="68" t="s">
        <v>266</v>
      </c>
      <c r="E67" s="68">
        <v>2</v>
      </c>
      <c r="F67" s="68" t="s">
        <v>287</v>
      </c>
      <c r="G67" s="68"/>
      <c r="H67" s="68"/>
      <c r="I67" s="68" t="s">
        <v>274</v>
      </c>
      <c r="J67" s="68" t="s">
        <v>291</v>
      </c>
      <c r="K67" s="68"/>
      <c r="L67" s="68"/>
      <c r="M67" s="68"/>
      <c r="N67" s="68" t="s">
        <v>295</v>
      </c>
      <c r="O67" s="68" t="s">
        <v>271</v>
      </c>
      <c r="P67" s="68">
        <v>1</v>
      </c>
      <c r="Q67" s="68" t="str">
        <f>HYPERLINK("https://zibs.nl/wiki/Probleem-v4.1(2017NL)#ProbleemStatusCodelijst","ProbleemStatusCodelijst")</f>
        <v>ProbleemStatusCodelijst</v>
      </c>
      <c r="R67" s="79" t="s">
        <v>296</v>
      </c>
      <c r="S67" s="68"/>
      <c r="T67" s="68"/>
      <c r="U67" s="68" t="s">
        <v>274</v>
      </c>
    </row>
    <row r="68" spans="1:21" s="67" customFormat="1" ht="15">
      <c r="A68" s="68"/>
      <c r="B68" s="68">
        <v>4213</v>
      </c>
      <c r="C68" s="69"/>
      <c r="D68" s="68" t="s">
        <v>266</v>
      </c>
      <c r="E68" s="68">
        <v>3</v>
      </c>
      <c r="F68" s="68" t="s">
        <v>369</v>
      </c>
      <c r="G68" s="68"/>
      <c r="H68" s="68"/>
      <c r="I68" s="68" t="s">
        <v>274</v>
      </c>
      <c r="J68" s="68" t="s">
        <v>291</v>
      </c>
      <c r="K68" s="68"/>
      <c r="L68" s="68"/>
      <c r="M68" s="68"/>
      <c r="N68" s="68" t="s">
        <v>298</v>
      </c>
      <c r="O68" s="68" t="s">
        <v>276</v>
      </c>
      <c r="P68" s="68" t="s">
        <v>277</v>
      </c>
      <c r="Q68" s="68"/>
      <c r="R68" s="68"/>
      <c r="S68" s="68"/>
      <c r="T68" s="68"/>
      <c r="U68" s="68" t="s">
        <v>274</v>
      </c>
    </row>
    <row r="69" spans="1:21" s="67" customFormat="1" ht="15">
      <c r="A69" s="68"/>
      <c r="B69" s="68"/>
      <c r="C69" s="69"/>
      <c r="D69" s="68"/>
      <c r="E69" s="68"/>
      <c r="F69" s="68"/>
      <c r="G69" s="68"/>
      <c r="H69" s="68"/>
      <c r="I69" s="68" t="s">
        <v>274</v>
      </c>
      <c r="J69" s="68" t="s">
        <v>291</v>
      </c>
      <c r="K69" s="68"/>
      <c r="L69" s="68"/>
      <c r="M69" s="68"/>
      <c r="N69" s="68" t="s">
        <v>300</v>
      </c>
      <c r="O69" s="68" t="s">
        <v>276</v>
      </c>
      <c r="P69" s="68" t="s">
        <v>277</v>
      </c>
      <c r="Q69" s="68"/>
      <c r="R69" s="68"/>
      <c r="S69" s="68"/>
      <c r="T69" s="68"/>
      <c r="U69" s="68" t="s">
        <v>274</v>
      </c>
    </row>
    <row r="70" spans="1:21" s="67" customFormat="1" ht="16">
      <c r="A70" s="68">
        <v>21</v>
      </c>
      <c r="B70" s="191">
        <v>4217</v>
      </c>
      <c r="C70" s="89" t="s">
        <v>370</v>
      </c>
      <c r="D70" s="68" t="s">
        <v>266</v>
      </c>
      <c r="E70" s="68">
        <v>1</v>
      </c>
      <c r="F70" s="68" t="s">
        <v>285</v>
      </c>
      <c r="G70" s="68"/>
      <c r="H70" s="68"/>
      <c r="I70" s="68" t="s">
        <v>291</v>
      </c>
      <c r="J70" s="68"/>
      <c r="K70" s="68"/>
      <c r="L70" s="68"/>
      <c r="M70" s="68"/>
      <c r="N70" s="68" t="s">
        <v>292</v>
      </c>
      <c r="O70" s="68" t="s">
        <v>271</v>
      </c>
      <c r="P70" s="68">
        <v>1</v>
      </c>
      <c r="Q70" s="68" t="str">
        <f>HYPERLINK("https://zibs.nl/wiki/Probleem-v4.1(2017NL)#ProbleemNaamCodelijst","ProbleemNaamCodelijst")</f>
        <v>ProbleemNaamCodelijst</v>
      </c>
      <c r="R70" s="68" t="s">
        <v>364</v>
      </c>
      <c r="S70" s="68"/>
      <c r="T70" s="68"/>
      <c r="U70" s="68">
        <v>1</v>
      </c>
    </row>
    <row r="71" spans="1:21" s="67" customFormat="1" ht="32">
      <c r="A71" s="68"/>
      <c r="B71" s="68">
        <v>4217</v>
      </c>
      <c r="C71" s="89"/>
      <c r="D71" s="68" t="s">
        <v>284</v>
      </c>
      <c r="E71" s="68">
        <v>2</v>
      </c>
      <c r="F71" s="68" t="s">
        <v>287</v>
      </c>
      <c r="G71" s="68"/>
      <c r="H71" s="68"/>
      <c r="I71" s="68" t="s">
        <v>274</v>
      </c>
      <c r="J71" s="68" t="s">
        <v>291</v>
      </c>
      <c r="K71" s="68"/>
      <c r="L71" s="68"/>
      <c r="M71" s="68"/>
      <c r="N71" s="68" t="s">
        <v>295</v>
      </c>
      <c r="O71" s="68" t="s">
        <v>271</v>
      </c>
      <c r="P71" s="68">
        <v>1</v>
      </c>
      <c r="Q71" s="68" t="str">
        <f>HYPERLINK("https://zibs.nl/wiki/Probleem-v4.1(2017NL)#ProbleemStatusCodelijst","ProbleemStatusCodelijst")</f>
        <v>ProbleemStatusCodelijst</v>
      </c>
      <c r="R71" s="79" t="s">
        <v>296</v>
      </c>
      <c r="S71" s="68"/>
      <c r="T71" s="68"/>
      <c r="U71" s="68" t="s">
        <v>274</v>
      </c>
    </row>
    <row r="72" spans="1:21" s="67" customFormat="1" ht="15">
      <c r="A72" s="68"/>
      <c r="B72" s="68">
        <v>4217</v>
      </c>
      <c r="C72" s="89"/>
      <c r="D72" s="68" t="s">
        <v>266</v>
      </c>
      <c r="E72" s="68">
        <v>3</v>
      </c>
      <c r="F72" s="68" t="s">
        <v>369</v>
      </c>
      <c r="G72" s="68"/>
      <c r="H72" s="68"/>
      <c r="I72" s="68" t="s">
        <v>274</v>
      </c>
      <c r="J72" s="68" t="s">
        <v>291</v>
      </c>
      <c r="K72" s="68"/>
      <c r="L72" s="68"/>
      <c r="M72" s="68"/>
      <c r="N72" s="68" t="s">
        <v>298</v>
      </c>
      <c r="O72" s="68" t="s">
        <v>276</v>
      </c>
      <c r="P72" s="68" t="s">
        <v>277</v>
      </c>
      <c r="Q72" s="68"/>
      <c r="R72" s="68"/>
      <c r="S72" s="68"/>
      <c r="T72" s="68"/>
      <c r="U72" s="68" t="s">
        <v>274</v>
      </c>
    </row>
    <row r="73" spans="1:21" s="67" customFormat="1" ht="15">
      <c r="A73" s="68"/>
      <c r="B73" s="68"/>
      <c r="C73" s="89"/>
      <c r="D73" s="68"/>
      <c r="E73" s="68"/>
      <c r="F73" s="68"/>
      <c r="G73" s="68"/>
      <c r="H73" s="68"/>
      <c r="I73" s="68" t="s">
        <v>274</v>
      </c>
      <c r="J73" s="68" t="s">
        <v>291</v>
      </c>
      <c r="K73" s="68"/>
      <c r="L73" s="68"/>
      <c r="M73" s="68"/>
      <c r="N73" s="68" t="s">
        <v>300</v>
      </c>
      <c r="O73" s="68" t="s">
        <v>276</v>
      </c>
      <c r="P73" s="68" t="s">
        <v>277</v>
      </c>
      <c r="Q73" s="68"/>
      <c r="R73" s="68"/>
      <c r="S73" s="68"/>
      <c r="T73" s="68"/>
      <c r="U73" s="68" t="s">
        <v>274</v>
      </c>
    </row>
    <row r="74" spans="1:21" s="67" customFormat="1" ht="16">
      <c r="A74" s="68">
        <v>22</v>
      </c>
      <c r="B74" s="191">
        <v>4225</v>
      </c>
      <c r="C74" s="89" t="s">
        <v>371</v>
      </c>
      <c r="D74" s="68" t="s">
        <v>266</v>
      </c>
      <c r="E74" s="68">
        <v>1</v>
      </c>
      <c r="F74" s="68" t="s">
        <v>285</v>
      </c>
      <c r="G74" s="68"/>
      <c r="H74" s="68"/>
      <c r="I74" s="68" t="s">
        <v>291</v>
      </c>
      <c r="J74" s="68"/>
      <c r="K74" s="68"/>
      <c r="L74" s="68"/>
      <c r="M74" s="68"/>
      <c r="N74" s="68" t="s">
        <v>292</v>
      </c>
      <c r="O74" s="68" t="s">
        <v>271</v>
      </c>
      <c r="P74" s="68">
        <v>1</v>
      </c>
      <c r="Q74" s="68" t="str">
        <f>HYPERLINK("https://zibs.nl/wiki/Probleem-v4.1(2017NL)#ProbleemNaamCodelijst","ProbleemNaamCodelijst")</f>
        <v>ProbleemNaamCodelijst</v>
      </c>
      <c r="R74" s="68" t="s">
        <v>364</v>
      </c>
      <c r="S74" s="68"/>
      <c r="T74" s="68"/>
      <c r="U74" s="68">
        <v>1</v>
      </c>
    </row>
    <row r="75" spans="1:21" s="67" customFormat="1" ht="32">
      <c r="A75" s="68"/>
      <c r="B75" s="68">
        <v>4225</v>
      </c>
      <c r="C75" s="89"/>
      <c r="D75" s="68" t="s">
        <v>266</v>
      </c>
      <c r="E75" s="68">
        <v>2</v>
      </c>
      <c r="F75" s="68" t="s">
        <v>287</v>
      </c>
      <c r="G75" s="68"/>
      <c r="H75" s="68"/>
      <c r="I75" s="68" t="s">
        <v>274</v>
      </c>
      <c r="J75" s="68" t="s">
        <v>291</v>
      </c>
      <c r="K75" s="68"/>
      <c r="L75" s="68"/>
      <c r="M75" s="68"/>
      <c r="N75" s="68" t="s">
        <v>295</v>
      </c>
      <c r="O75" s="68" t="s">
        <v>271</v>
      </c>
      <c r="P75" s="68">
        <v>1</v>
      </c>
      <c r="Q75" s="68" t="str">
        <f>HYPERLINK("https://zibs.nl/wiki/Probleem-v4.1(2017NL)#ProbleemStatusCodelijst","ProbleemStatusCodelijst")</f>
        <v>ProbleemStatusCodelijst</v>
      </c>
      <c r="R75" s="79" t="s">
        <v>296</v>
      </c>
      <c r="S75" s="68"/>
      <c r="T75" s="68"/>
      <c r="U75" s="68" t="s">
        <v>274</v>
      </c>
    </row>
    <row r="76" spans="1:21" s="67" customFormat="1" ht="15">
      <c r="A76" s="68"/>
      <c r="B76" s="68">
        <v>4225</v>
      </c>
      <c r="C76" s="89"/>
      <c r="D76" s="68" t="s">
        <v>266</v>
      </c>
      <c r="E76" s="68">
        <v>3</v>
      </c>
      <c r="F76" s="68" t="s">
        <v>369</v>
      </c>
      <c r="G76" s="68"/>
      <c r="H76" s="68"/>
      <c r="I76" s="68" t="s">
        <v>274</v>
      </c>
      <c r="J76" s="68" t="s">
        <v>291</v>
      </c>
      <c r="K76" s="68"/>
      <c r="L76" s="68"/>
      <c r="M76" s="68"/>
      <c r="N76" s="68" t="s">
        <v>298</v>
      </c>
      <c r="O76" s="68" t="s">
        <v>276</v>
      </c>
      <c r="P76" s="68" t="s">
        <v>277</v>
      </c>
      <c r="Q76" s="68"/>
      <c r="R76" s="68"/>
      <c r="S76" s="68"/>
      <c r="T76" s="68"/>
      <c r="U76" s="68" t="s">
        <v>274</v>
      </c>
    </row>
    <row r="77" spans="1:21" s="67" customFormat="1" ht="15">
      <c r="A77" s="68"/>
      <c r="B77" s="68"/>
      <c r="C77" s="89"/>
      <c r="D77" s="68"/>
      <c r="E77" s="68"/>
      <c r="F77" s="68"/>
      <c r="G77" s="68"/>
      <c r="H77" s="68"/>
      <c r="I77" s="68" t="s">
        <v>274</v>
      </c>
      <c r="J77" s="68" t="s">
        <v>291</v>
      </c>
      <c r="K77" s="68"/>
      <c r="L77" s="68"/>
      <c r="M77" s="68"/>
      <c r="N77" s="68" t="s">
        <v>300</v>
      </c>
      <c r="O77" s="68" t="s">
        <v>276</v>
      </c>
      <c r="P77" s="68" t="s">
        <v>277</v>
      </c>
      <c r="Q77" s="68"/>
      <c r="R77" s="68"/>
      <c r="S77" s="68"/>
      <c r="T77" s="68"/>
      <c r="U77" s="68" t="s">
        <v>274</v>
      </c>
    </row>
    <row r="78" spans="1:21" s="67" customFormat="1" ht="16">
      <c r="A78" s="68">
        <v>23</v>
      </c>
      <c r="B78" s="191">
        <v>4233</v>
      </c>
      <c r="C78" s="89" t="s">
        <v>372</v>
      </c>
      <c r="D78" s="68" t="s">
        <v>266</v>
      </c>
      <c r="E78" s="68">
        <v>1</v>
      </c>
      <c r="F78" s="68" t="s">
        <v>285</v>
      </c>
      <c r="G78" s="68"/>
      <c r="H78" s="68"/>
      <c r="I78" s="68" t="s">
        <v>291</v>
      </c>
      <c r="J78" s="68"/>
      <c r="K78" s="68"/>
      <c r="L78" s="68"/>
      <c r="M78" s="68"/>
      <c r="N78" s="68" t="s">
        <v>292</v>
      </c>
      <c r="O78" s="68" t="s">
        <v>271</v>
      </c>
      <c r="P78" s="68">
        <v>1</v>
      </c>
      <c r="Q78" s="68" t="str">
        <f>HYPERLINK("https://zibs.nl/wiki/Probleem-v4.1(2017NL)#ProbleemNaamCodelijst","ProbleemNaamCodelijst")</f>
        <v>ProbleemNaamCodelijst</v>
      </c>
      <c r="R78" s="68" t="s">
        <v>364</v>
      </c>
      <c r="S78" s="68"/>
      <c r="T78" s="68"/>
      <c r="U78" s="68">
        <v>1</v>
      </c>
    </row>
    <row r="79" spans="1:21" s="67" customFormat="1" ht="32">
      <c r="A79" s="68"/>
      <c r="B79" s="68">
        <v>4233</v>
      </c>
      <c r="C79" s="89"/>
      <c r="D79" s="68" t="s">
        <v>266</v>
      </c>
      <c r="E79" s="68">
        <v>2</v>
      </c>
      <c r="F79" s="68" t="s">
        <v>287</v>
      </c>
      <c r="G79" s="68"/>
      <c r="H79" s="68"/>
      <c r="I79" s="68" t="s">
        <v>274</v>
      </c>
      <c r="J79" s="68" t="s">
        <v>291</v>
      </c>
      <c r="K79" s="68"/>
      <c r="L79" s="68"/>
      <c r="M79" s="68"/>
      <c r="N79" s="68" t="s">
        <v>295</v>
      </c>
      <c r="O79" s="68" t="s">
        <v>271</v>
      </c>
      <c r="P79" s="68">
        <v>1</v>
      </c>
      <c r="Q79" s="68" t="str">
        <f>HYPERLINK("https://zibs.nl/wiki/Probleem-v4.1(2017NL)#ProbleemStatusCodelijst","ProbleemStatusCodelijst")</f>
        <v>ProbleemStatusCodelijst</v>
      </c>
      <c r="R79" s="79" t="s">
        <v>296</v>
      </c>
      <c r="S79" s="68"/>
      <c r="T79" s="68"/>
      <c r="U79" s="68" t="s">
        <v>274</v>
      </c>
    </row>
    <row r="80" spans="1:21" s="67" customFormat="1" ht="15">
      <c r="A80" s="68"/>
      <c r="B80" s="68">
        <v>4233</v>
      </c>
      <c r="C80" s="89"/>
      <c r="D80" s="68" t="s">
        <v>284</v>
      </c>
      <c r="E80" s="68">
        <v>3</v>
      </c>
      <c r="F80" s="68" t="s">
        <v>369</v>
      </c>
      <c r="G80" s="68"/>
      <c r="H80" s="68"/>
      <c r="I80" s="68" t="s">
        <v>274</v>
      </c>
      <c r="J80" s="68" t="s">
        <v>291</v>
      </c>
      <c r="K80" s="68"/>
      <c r="L80" s="68"/>
      <c r="M80" s="68"/>
      <c r="N80" s="68" t="s">
        <v>298</v>
      </c>
      <c r="O80" s="68" t="s">
        <v>276</v>
      </c>
      <c r="P80" s="68" t="s">
        <v>277</v>
      </c>
      <c r="Q80" s="68"/>
      <c r="R80" s="68"/>
      <c r="S80" s="68"/>
      <c r="T80" s="68"/>
      <c r="U80" s="68" t="s">
        <v>274</v>
      </c>
    </row>
    <row r="81" spans="1:21" s="67" customFormat="1" ht="15">
      <c r="A81" s="68"/>
      <c r="B81" s="68"/>
      <c r="C81" s="89"/>
      <c r="D81" s="68"/>
      <c r="E81" s="68"/>
      <c r="F81" s="68"/>
      <c r="G81" s="68"/>
      <c r="H81" s="68"/>
      <c r="I81" s="68" t="s">
        <v>274</v>
      </c>
      <c r="J81" s="68" t="s">
        <v>291</v>
      </c>
      <c r="K81" s="68"/>
      <c r="L81" s="68"/>
      <c r="M81" s="68"/>
      <c r="N81" s="68" t="s">
        <v>300</v>
      </c>
      <c r="O81" s="68" t="s">
        <v>276</v>
      </c>
      <c r="P81" s="68" t="s">
        <v>277</v>
      </c>
      <c r="Q81" s="68"/>
      <c r="R81" s="68"/>
      <c r="S81" s="68"/>
      <c r="T81" s="68"/>
      <c r="U81" s="68" t="s">
        <v>274</v>
      </c>
    </row>
    <row r="82" spans="1:21" s="67" customFormat="1" ht="16">
      <c r="A82" s="68">
        <v>24</v>
      </c>
      <c r="B82" s="191">
        <v>4237</v>
      </c>
      <c r="C82" s="89" t="s">
        <v>373</v>
      </c>
      <c r="D82" s="68" t="s">
        <v>266</v>
      </c>
      <c r="E82" s="68">
        <v>1</v>
      </c>
      <c r="F82" s="68" t="s">
        <v>285</v>
      </c>
      <c r="G82" s="68"/>
      <c r="H82" s="68"/>
      <c r="I82" s="68" t="s">
        <v>291</v>
      </c>
      <c r="J82" s="68"/>
      <c r="K82" s="68"/>
      <c r="L82" s="68"/>
      <c r="M82" s="68"/>
      <c r="N82" s="68" t="s">
        <v>292</v>
      </c>
      <c r="O82" s="68" t="s">
        <v>271</v>
      </c>
      <c r="P82" s="68">
        <v>1</v>
      </c>
      <c r="Q82" s="68" t="str">
        <f>HYPERLINK("https://zibs.nl/wiki/Probleem-v4.1(2017NL)#ProbleemNaamCodelijst","ProbleemNaamCodelijst")</f>
        <v>ProbleemNaamCodelijst</v>
      </c>
      <c r="R82" s="68" t="s">
        <v>364</v>
      </c>
      <c r="S82" s="68"/>
      <c r="T82" s="68"/>
      <c r="U82" s="68">
        <v>1</v>
      </c>
    </row>
    <row r="83" spans="1:21" s="67" customFormat="1" ht="32">
      <c r="A83" s="68"/>
      <c r="B83" s="68">
        <v>4237</v>
      </c>
      <c r="C83" s="89"/>
      <c r="D83" s="68" t="s">
        <v>284</v>
      </c>
      <c r="E83" s="68">
        <v>2</v>
      </c>
      <c r="F83" s="68" t="s">
        <v>287</v>
      </c>
      <c r="G83" s="68"/>
      <c r="H83" s="68"/>
      <c r="I83" s="68" t="s">
        <v>274</v>
      </c>
      <c r="J83" s="68" t="s">
        <v>291</v>
      </c>
      <c r="K83" s="68"/>
      <c r="L83" s="68"/>
      <c r="M83" s="68"/>
      <c r="N83" s="68" t="s">
        <v>295</v>
      </c>
      <c r="O83" s="68" t="s">
        <v>271</v>
      </c>
      <c r="P83" s="68">
        <v>1</v>
      </c>
      <c r="Q83" s="68" t="str">
        <f>HYPERLINK("https://zibs.nl/wiki/Probleem-v4.1(2017NL)#ProbleemStatusCodelijst","ProbleemStatusCodelijst")</f>
        <v>ProbleemStatusCodelijst</v>
      </c>
      <c r="R83" s="79" t="s">
        <v>296</v>
      </c>
      <c r="S83" s="68"/>
      <c r="T83" s="68"/>
      <c r="U83" s="68" t="s">
        <v>274</v>
      </c>
    </row>
    <row r="84" spans="1:21" s="67" customFormat="1" ht="15">
      <c r="A84" s="68"/>
      <c r="B84" s="68">
        <v>4237</v>
      </c>
      <c r="C84" s="69"/>
      <c r="D84" s="68" t="s">
        <v>266</v>
      </c>
      <c r="E84" s="68">
        <v>3</v>
      </c>
      <c r="F84" s="68" t="s">
        <v>369</v>
      </c>
      <c r="G84" s="68"/>
      <c r="H84" s="68"/>
      <c r="I84" s="68" t="s">
        <v>274</v>
      </c>
      <c r="J84" s="68" t="s">
        <v>291</v>
      </c>
      <c r="K84" s="68"/>
      <c r="L84" s="68"/>
      <c r="M84" s="68"/>
      <c r="N84" s="68" t="s">
        <v>298</v>
      </c>
      <c r="O84" s="68" t="s">
        <v>276</v>
      </c>
      <c r="P84" s="68" t="s">
        <v>277</v>
      </c>
      <c r="Q84" s="68"/>
      <c r="R84" s="68"/>
      <c r="S84" s="68"/>
      <c r="T84" s="68"/>
      <c r="U84" s="68" t="s">
        <v>274</v>
      </c>
    </row>
    <row r="85" spans="1:21" s="67" customFormat="1" ht="15">
      <c r="A85" s="68"/>
      <c r="B85" s="68"/>
      <c r="C85" s="69"/>
      <c r="D85" s="68"/>
      <c r="E85" s="68"/>
      <c r="F85" s="68"/>
      <c r="G85" s="68"/>
      <c r="H85" s="68"/>
      <c r="I85" s="68" t="s">
        <v>274</v>
      </c>
      <c r="J85" s="68" t="s">
        <v>291</v>
      </c>
      <c r="K85" s="68"/>
      <c r="L85" s="68"/>
      <c r="M85" s="68"/>
      <c r="N85" s="68" t="s">
        <v>300</v>
      </c>
      <c r="O85" s="68" t="s">
        <v>276</v>
      </c>
      <c r="P85" s="68" t="s">
        <v>277</v>
      </c>
      <c r="Q85" s="68"/>
      <c r="R85" s="68"/>
      <c r="S85" s="68"/>
      <c r="T85" s="68"/>
      <c r="U85" s="68" t="s">
        <v>274</v>
      </c>
    </row>
    <row r="86" spans="1:21" s="67" customFormat="1" ht="16">
      <c r="A86" s="68">
        <v>25</v>
      </c>
      <c r="B86" s="191">
        <v>7261</v>
      </c>
      <c r="C86" s="89" t="s">
        <v>374</v>
      </c>
      <c r="D86" s="68" t="s">
        <v>266</v>
      </c>
      <c r="E86" s="68">
        <v>1</v>
      </c>
      <c r="F86" s="68" t="s">
        <v>285</v>
      </c>
      <c r="G86" s="68"/>
      <c r="H86" s="68"/>
      <c r="I86" s="68" t="s">
        <v>291</v>
      </c>
      <c r="J86" s="68"/>
      <c r="K86" s="68"/>
      <c r="L86" s="68"/>
      <c r="M86" s="68"/>
      <c r="N86" s="68" t="s">
        <v>292</v>
      </c>
      <c r="O86" s="68" t="s">
        <v>271</v>
      </c>
      <c r="P86" s="68">
        <v>1</v>
      </c>
      <c r="Q86" s="68" t="str">
        <f>HYPERLINK("https://zibs.nl/wiki/Probleem-v4.1(2017NL)#ProbleemNaamCodelijst","ProbleemNaamCodelijst")</f>
        <v>ProbleemNaamCodelijst</v>
      </c>
      <c r="R86" s="68" t="s">
        <v>364</v>
      </c>
      <c r="S86" s="68"/>
      <c r="T86" s="68"/>
      <c r="U86" s="68">
        <v>1</v>
      </c>
    </row>
    <row r="87" spans="1:21" s="67" customFormat="1" ht="32">
      <c r="A87" s="68"/>
      <c r="B87" s="68">
        <v>7261</v>
      </c>
      <c r="C87" s="89"/>
      <c r="D87" s="68" t="s">
        <v>284</v>
      </c>
      <c r="E87" s="68">
        <v>2</v>
      </c>
      <c r="F87" s="68" t="s">
        <v>287</v>
      </c>
      <c r="G87" s="68"/>
      <c r="H87" s="68"/>
      <c r="I87" s="68" t="s">
        <v>274</v>
      </c>
      <c r="J87" s="68" t="s">
        <v>291</v>
      </c>
      <c r="K87" s="68"/>
      <c r="L87" s="68"/>
      <c r="M87" s="68"/>
      <c r="N87" s="68" t="s">
        <v>295</v>
      </c>
      <c r="O87" s="68" t="s">
        <v>271</v>
      </c>
      <c r="P87" s="68">
        <v>1</v>
      </c>
      <c r="Q87" s="68" t="str">
        <f>HYPERLINK("https://zibs.nl/wiki/Probleem-v4.1(2017NL)#ProbleemStatusCodelijst","ProbleemStatusCodelijst")</f>
        <v>ProbleemStatusCodelijst</v>
      </c>
      <c r="R87" s="79" t="s">
        <v>296</v>
      </c>
      <c r="S87" s="68"/>
      <c r="T87" s="68"/>
      <c r="U87" s="68" t="s">
        <v>274</v>
      </c>
    </row>
    <row r="88" spans="1:21" s="67" customFormat="1" ht="15">
      <c r="A88" s="68"/>
      <c r="B88" s="68">
        <v>7261</v>
      </c>
      <c r="C88" s="89"/>
      <c r="D88" s="68" t="s">
        <v>266</v>
      </c>
      <c r="E88" s="68">
        <v>3</v>
      </c>
      <c r="F88" s="68" t="s">
        <v>369</v>
      </c>
      <c r="G88" s="68"/>
      <c r="H88" s="68"/>
      <c r="I88" s="68" t="s">
        <v>274</v>
      </c>
      <c r="J88" s="68" t="s">
        <v>291</v>
      </c>
      <c r="K88" s="68"/>
      <c r="L88" s="68"/>
      <c r="M88" s="68"/>
      <c r="N88" s="68" t="s">
        <v>298</v>
      </c>
      <c r="O88" s="68" t="s">
        <v>276</v>
      </c>
      <c r="P88" s="68" t="s">
        <v>277</v>
      </c>
      <c r="Q88" s="68"/>
      <c r="R88" s="68"/>
      <c r="S88" s="68"/>
      <c r="T88" s="68"/>
      <c r="U88" s="68" t="s">
        <v>274</v>
      </c>
    </row>
    <row r="89" spans="1:21" s="67" customFormat="1" ht="15">
      <c r="A89" s="68"/>
      <c r="B89" s="68"/>
      <c r="C89" s="89"/>
      <c r="D89" s="68"/>
      <c r="E89" s="68"/>
      <c r="F89" s="68"/>
      <c r="G89" s="68"/>
      <c r="H89" s="68"/>
      <c r="I89" s="68" t="s">
        <v>274</v>
      </c>
      <c r="J89" s="68" t="s">
        <v>291</v>
      </c>
      <c r="K89" s="68"/>
      <c r="L89" s="68"/>
      <c r="M89" s="68"/>
      <c r="N89" s="68" t="s">
        <v>300</v>
      </c>
      <c r="O89" s="68" t="s">
        <v>276</v>
      </c>
      <c r="P89" s="68" t="s">
        <v>277</v>
      </c>
      <c r="Q89" s="68"/>
      <c r="R89" s="68"/>
      <c r="S89" s="68"/>
      <c r="T89" s="68"/>
      <c r="U89" s="68" t="s">
        <v>274</v>
      </c>
    </row>
    <row r="90" spans="1:21" s="67" customFormat="1" ht="32">
      <c r="A90" s="68">
        <v>26</v>
      </c>
      <c r="B90" s="191">
        <v>4241</v>
      </c>
      <c r="C90" s="89" t="s">
        <v>375</v>
      </c>
      <c r="D90" s="68" t="s">
        <v>266</v>
      </c>
      <c r="E90" s="68">
        <v>1</v>
      </c>
      <c r="F90" s="68" t="s">
        <v>285</v>
      </c>
      <c r="G90" s="68"/>
      <c r="H90" s="68"/>
      <c r="I90" s="68" t="s">
        <v>291</v>
      </c>
      <c r="J90" s="68"/>
      <c r="K90" s="68"/>
      <c r="L90" s="68"/>
      <c r="M90" s="68"/>
      <c r="N90" s="68" t="s">
        <v>292</v>
      </c>
      <c r="O90" s="68" t="s">
        <v>271</v>
      </c>
      <c r="P90" s="68">
        <v>1</v>
      </c>
      <c r="Q90" s="68" t="str">
        <f>HYPERLINK("https://zibs.nl/wiki/Probleem-v4.1(2017NL)#ProbleemNaamCodelijst","ProbleemNaamCodelijst")</f>
        <v>ProbleemNaamCodelijst</v>
      </c>
      <c r="R90" s="68" t="s">
        <v>364</v>
      </c>
      <c r="S90" s="68"/>
      <c r="T90" s="68"/>
      <c r="U90" s="68">
        <v>1</v>
      </c>
    </row>
    <row r="91" spans="1:21" s="67" customFormat="1" ht="32">
      <c r="A91" s="68"/>
      <c r="B91" s="68">
        <v>4241</v>
      </c>
      <c r="C91" s="89"/>
      <c r="D91" s="68" t="s">
        <v>266</v>
      </c>
      <c r="E91" s="68">
        <v>2</v>
      </c>
      <c r="F91" s="68" t="s">
        <v>287</v>
      </c>
      <c r="G91" s="68"/>
      <c r="H91" s="68"/>
      <c r="I91" s="68" t="s">
        <v>274</v>
      </c>
      <c r="J91" s="68" t="s">
        <v>291</v>
      </c>
      <c r="K91" s="68"/>
      <c r="L91" s="68"/>
      <c r="M91" s="68"/>
      <c r="N91" s="68" t="s">
        <v>295</v>
      </c>
      <c r="O91" s="68" t="s">
        <v>271</v>
      </c>
      <c r="P91" s="68">
        <v>1</v>
      </c>
      <c r="Q91" s="68" t="str">
        <f>HYPERLINK("https://zibs.nl/wiki/Probleem-v4.1(2017NL)#ProbleemStatusCodelijst","ProbleemStatusCodelijst")</f>
        <v>ProbleemStatusCodelijst</v>
      </c>
      <c r="R91" s="79" t="s">
        <v>296</v>
      </c>
      <c r="S91" s="68"/>
      <c r="T91" s="68"/>
      <c r="U91" s="68" t="s">
        <v>274</v>
      </c>
    </row>
    <row r="92" spans="1:21" s="67" customFormat="1" ht="15">
      <c r="A92" s="68"/>
      <c r="B92" s="68"/>
      <c r="C92" s="89"/>
      <c r="D92" s="68"/>
      <c r="E92" s="68"/>
      <c r="F92" s="68"/>
      <c r="G92" s="68"/>
      <c r="H92" s="68"/>
      <c r="I92" s="68" t="s">
        <v>274</v>
      </c>
      <c r="J92" s="68" t="s">
        <v>291</v>
      </c>
      <c r="K92" s="68"/>
      <c r="L92" s="68"/>
      <c r="M92" s="68"/>
      <c r="N92" s="68" t="s">
        <v>298</v>
      </c>
      <c r="O92" s="68" t="s">
        <v>276</v>
      </c>
      <c r="P92" s="68" t="s">
        <v>277</v>
      </c>
      <c r="Q92" s="68"/>
      <c r="R92" s="68"/>
      <c r="S92" s="68"/>
      <c r="T92" s="68"/>
      <c r="U92" s="68" t="s">
        <v>274</v>
      </c>
    </row>
    <row r="93" spans="1:21" s="67" customFormat="1" ht="15">
      <c r="A93" s="68"/>
      <c r="B93" s="68"/>
      <c r="C93" s="89"/>
      <c r="D93" s="68"/>
      <c r="E93" s="68"/>
      <c r="F93" s="68"/>
      <c r="G93" s="68"/>
      <c r="H93" s="68"/>
      <c r="I93" s="68" t="s">
        <v>274</v>
      </c>
      <c r="J93" s="68" t="s">
        <v>291</v>
      </c>
      <c r="L93" s="68"/>
      <c r="M93" s="68"/>
      <c r="N93" s="68" t="s">
        <v>300</v>
      </c>
      <c r="O93" s="68" t="s">
        <v>276</v>
      </c>
      <c r="P93" s="68" t="s">
        <v>277</v>
      </c>
      <c r="Q93" s="68"/>
      <c r="R93" s="68"/>
      <c r="S93" s="68"/>
      <c r="T93" s="68"/>
      <c r="U93" s="68" t="s">
        <v>274</v>
      </c>
    </row>
    <row r="94" spans="1:21" s="67" customFormat="1" ht="16">
      <c r="A94" s="68">
        <v>27</v>
      </c>
      <c r="B94" s="191">
        <v>4244</v>
      </c>
      <c r="C94" s="89" t="s">
        <v>376</v>
      </c>
      <c r="D94" s="68" t="s">
        <v>266</v>
      </c>
      <c r="E94" s="68">
        <v>1</v>
      </c>
      <c r="F94" s="68" t="s">
        <v>377</v>
      </c>
      <c r="G94" s="68"/>
      <c r="H94" s="68"/>
      <c r="I94" s="68" t="s">
        <v>291</v>
      </c>
      <c r="J94" s="79"/>
      <c r="K94" s="78"/>
      <c r="L94" s="79"/>
      <c r="M94" s="68"/>
      <c r="N94" s="68" t="s">
        <v>292</v>
      </c>
      <c r="O94" s="68" t="s">
        <v>271</v>
      </c>
      <c r="P94" s="68">
        <v>1</v>
      </c>
      <c r="Q94" s="68" t="str">
        <f>HYPERLINK("https://zibs.nl/wiki/Probleem-v4.1(2017NL)#ProbleemNaamCodelijst","ProbleemNaamCodelijst")</f>
        <v>ProbleemNaamCodelijst</v>
      </c>
      <c r="R94" s="68" t="s">
        <v>364</v>
      </c>
      <c r="S94" s="68"/>
      <c r="T94" s="68"/>
      <c r="U94" s="68">
        <v>1</v>
      </c>
    </row>
    <row r="95" spans="1:21" s="67" customFormat="1" ht="32">
      <c r="A95" s="68"/>
      <c r="B95" s="68"/>
      <c r="C95" s="89"/>
      <c r="D95" s="68" t="s">
        <v>266</v>
      </c>
      <c r="E95" s="68">
        <v>2</v>
      </c>
      <c r="F95" s="68" t="s">
        <v>378</v>
      </c>
      <c r="G95" s="68"/>
      <c r="H95" s="68"/>
      <c r="I95" s="68" t="s">
        <v>274</v>
      </c>
      <c r="J95" s="68" t="s">
        <v>291</v>
      </c>
      <c r="K95" s="68"/>
      <c r="L95" s="68"/>
      <c r="M95" s="68"/>
      <c r="N95" s="68" t="s">
        <v>295</v>
      </c>
      <c r="O95" s="68" t="s">
        <v>271</v>
      </c>
      <c r="P95" s="68">
        <v>1</v>
      </c>
      <c r="Q95" s="68" t="str">
        <f>HYPERLINK("https://zibs.nl/wiki/Probleem-v4.1(2017NL)#ProbleemStatusCodelijst","ProbleemStatusCodelijst")</f>
        <v>ProbleemStatusCodelijst</v>
      </c>
      <c r="R95" s="79" t="s">
        <v>296</v>
      </c>
      <c r="S95" s="68"/>
      <c r="T95" s="68"/>
      <c r="U95" s="68" t="s">
        <v>274</v>
      </c>
    </row>
    <row r="96" spans="1:21" s="67" customFormat="1" ht="15">
      <c r="A96" s="68"/>
      <c r="B96" s="68"/>
      <c r="C96" s="89"/>
      <c r="D96" s="68" t="s">
        <v>266</v>
      </c>
      <c r="E96" s="68">
        <v>3</v>
      </c>
      <c r="F96" s="68" t="s">
        <v>379</v>
      </c>
      <c r="G96" s="68"/>
      <c r="H96" s="68"/>
      <c r="I96" s="68" t="s">
        <v>274</v>
      </c>
      <c r="J96" s="68" t="s">
        <v>291</v>
      </c>
      <c r="K96" s="68"/>
      <c r="L96" s="68"/>
      <c r="M96" s="68"/>
      <c r="N96" s="68" t="s">
        <v>298</v>
      </c>
      <c r="O96" s="68" t="s">
        <v>276</v>
      </c>
      <c r="P96" s="68" t="s">
        <v>277</v>
      </c>
      <c r="Q96" s="68"/>
      <c r="R96" s="68"/>
      <c r="S96" s="68"/>
      <c r="T96" s="68"/>
      <c r="U96" s="68" t="s">
        <v>274</v>
      </c>
    </row>
    <row r="97" spans="1:21" s="67" customFormat="1" ht="15">
      <c r="A97" s="68"/>
      <c r="B97" s="68"/>
      <c r="C97" s="89"/>
      <c r="D97" s="68"/>
      <c r="E97" s="68"/>
      <c r="F97" s="68"/>
      <c r="G97" s="68"/>
      <c r="H97" s="68"/>
      <c r="I97" s="68" t="s">
        <v>274</v>
      </c>
      <c r="J97" s="68" t="s">
        <v>291</v>
      </c>
      <c r="K97" s="68"/>
      <c r="L97" s="68"/>
      <c r="M97" s="68"/>
      <c r="N97" s="68" t="s">
        <v>300</v>
      </c>
      <c r="O97" s="68" t="s">
        <v>276</v>
      </c>
      <c r="P97" s="68" t="s">
        <v>277</v>
      </c>
      <c r="Q97" s="68"/>
      <c r="R97" s="68"/>
      <c r="S97" s="68"/>
      <c r="T97" s="68"/>
      <c r="U97" s="68" t="s">
        <v>274</v>
      </c>
    </row>
    <row r="98" spans="1:21" s="67" customFormat="1" ht="16">
      <c r="A98" s="68">
        <v>28</v>
      </c>
      <c r="B98" s="191">
        <v>7254</v>
      </c>
      <c r="C98" s="89" t="s">
        <v>380</v>
      </c>
      <c r="D98" s="68" t="s">
        <v>266</v>
      </c>
      <c r="E98" s="68">
        <v>1</v>
      </c>
      <c r="F98" s="68" t="s">
        <v>285</v>
      </c>
      <c r="G98" s="68"/>
      <c r="H98" s="68"/>
      <c r="I98" s="68" t="s">
        <v>291</v>
      </c>
      <c r="J98" s="90"/>
      <c r="K98" s="70" t="s">
        <v>381</v>
      </c>
      <c r="L98" s="68"/>
      <c r="M98" s="68"/>
      <c r="N98" s="68" t="s">
        <v>292</v>
      </c>
      <c r="O98" s="68" t="s">
        <v>271</v>
      </c>
      <c r="P98" s="68">
        <v>1</v>
      </c>
      <c r="Q98" s="68" t="str">
        <f>HYPERLINK("https://zibs.nl/wiki/Probleem-v4.1(2017NL)#ProbleemNaamCodelijst","ProbleemNaamCodelijst")</f>
        <v>ProbleemNaamCodelijst</v>
      </c>
      <c r="R98" s="68" t="s">
        <v>364</v>
      </c>
      <c r="S98" s="68"/>
      <c r="T98" s="68"/>
      <c r="U98" s="68">
        <v>1</v>
      </c>
    </row>
    <row r="99" spans="1:21" s="67" customFormat="1" ht="32">
      <c r="A99" s="68"/>
      <c r="B99" s="68">
        <v>7254</v>
      </c>
      <c r="C99" s="89"/>
      <c r="D99" s="68" t="s">
        <v>284</v>
      </c>
      <c r="E99" s="68">
        <v>2</v>
      </c>
      <c r="F99" s="68" t="s">
        <v>287</v>
      </c>
      <c r="G99" s="68"/>
      <c r="H99" s="68"/>
      <c r="I99" s="68" t="s">
        <v>274</v>
      </c>
      <c r="J99" s="68" t="s">
        <v>291</v>
      </c>
      <c r="K99" s="68"/>
      <c r="L99" s="68"/>
      <c r="M99" s="68"/>
      <c r="N99" s="68" t="s">
        <v>295</v>
      </c>
      <c r="O99" s="68" t="s">
        <v>271</v>
      </c>
      <c r="P99" s="68">
        <v>1</v>
      </c>
      <c r="Q99" s="68" t="str">
        <f>HYPERLINK("https://zibs.nl/wiki/Probleem-v4.1(2017NL)#ProbleemStatusCodelijst","ProbleemStatusCodelijst")</f>
        <v>ProbleemStatusCodelijst</v>
      </c>
      <c r="R99" s="79" t="s">
        <v>296</v>
      </c>
      <c r="S99" s="68"/>
      <c r="T99" s="68"/>
      <c r="U99" s="68" t="s">
        <v>274</v>
      </c>
    </row>
    <row r="100" spans="1:21" s="67" customFormat="1" ht="15">
      <c r="A100" s="68"/>
      <c r="B100" s="68"/>
      <c r="C100" s="89"/>
      <c r="D100" s="68"/>
      <c r="E100" s="68"/>
      <c r="F100" s="68"/>
      <c r="G100" s="68"/>
      <c r="H100" s="68"/>
      <c r="I100" s="68" t="s">
        <v>274</v>
      </c>
      <c r="J100" s="68" t="s">
        <v>291</v>
      </c>
      <c r="K100" s="68"/>
      <c r="L100" s="68"/>
      <c r="M100" s="68"/>
      <c r="N100" s="68" t="s">
        <v>298</v>
      </c>
      <c r="O100" s="68" t="s">
        <v>276</v>
      </c>
      <c r="P100" s="68" t="s">
        <v>277</v>
      </c>
      <c r="Q100" s="68"/>
      <c r="R100" s="68"/>
      <c r="S100" s="68"/>
      <c r="T100" s="68"/>
      <c r="U100" s="68" t="s">
        <v>274</v>
      </c>
    </row>
    <row r="101" spans="1:21" s="67" customFormat="1" ht="15">
      <c r="A101" s="68"/>
      <c r="B101" s="68"/>
      <c r="C101" s="89"/>
      <c r="D101" s="68"/>
      <c r="E101" s="68"/>
      <c r="F101" s="68"/>
      <c r="G101" s="68"/>
      <c r="H101" s="68"/>
      <c r="I101" s="68" t="s">
        <v>274</v>
      </c>
      <c r="J101" s="68" t="s">
        <v>291</v>
      </c>
      <c r="K101" s="68"/>
      <c r="L101" s="68"/>
      <c r="M101" s="68"/>
      <c r="N101" s="68" t="s">
        <v>300</v>
      </c>
      <c r="O101" s="68" t="s">
        <v>276</v>
      </c>
      <c r="P101" s="68" t="s">
        <v>277</v>
      </c>
      <c r="Q101" s="68"/>
      <c r="R101" s="68"/>
      <c r="S101" s="68"/>
      <c r="T101" s="68"/>
      <c r="U101" s="68" t="s">
        <v>274</v>
      </c>
    </row>
    <row r="102" spans="1:21" s="67" customFormat="1" ht="16">
      <c r="A102" s="68">
        <v>29</v>
      </c>
      <c r="B102" s="211">
        <v>4249</v>
      </c>
      <c r="C102" s="89" t="s">
        <v>237</v>
      </c>
      <c r="D102" s="68" t="s">
        <v>266</v>
      </c>
      <c r="E102" s="68">
        <v>1</v>
      </c>
      <c r="F102" s="68" t="s">
        <v>382</v>
      </c>
      <c r="G102" s="68"/>
      <c r="H102" s="68"/>
      <c r="I102" s="68" t="s">
        <v>268</v>
      </c>
      <c r="J102" s="90"/>
      <c r="K102" s="70" t="s">
        <v>383</v>
      </c>
      <c r="L102" s="68" t="s">
        <v>269</v>
      </c>
      <c r="M102" s="68"/>
      <c r="N102" s="68" t="s">
        <v>270</v>
      </c>
      <c r="O102" s="68" t="s">
        <v>271</v>
      </c>
      <c r="P102" s="68">
        <v>1</v>
      </c>
      <c r="Q102" s="68" t="str">
        <f>HYPERLINK("https://zibs.nl/wiki/AlgemeneMeting-v3.0(2017NL)#MetingNaamCodelijst","MetingNaamCodelijst")</f>
        <v>MetingNaamCodelijst</v>
      </c>
      <c r="R102" s="68" t="s">
        <v>358</v>
      </c>
      <c r="S102" s="68"/>
      <c r="T102" s="68"/>
      <c r="U102" s="68">
        <v>2</v>
      </c>
    </row>
    <row r="103" spans="1:21" s="67" customFormat="1" ht="15">
      <c r="A103" s="68"/>
      <c r="B103" s="68"/>
      <c r="C103" s="69"/>
      <c r="D103" s="68" t="s">
        <v>266</v>
      </c>
      <c r="E103" s="68">
        <v>2</v>
      </c>
      <c r="F103" s="68" t="s">
        <v>384</v>
      </c>
      <c r="G103" s="68"/>
      <c r="H103" s="68"/>
      <c r="I103" s="68" t="s">
        <v>274</v>
      </c>
      <c r="J103" s="68" t="s">
        <v>268</v>
      </c>
      <c r="K103" s="90"/>
      <c r="L103" s="68"/>
      <c r="M103" s="68"/>
      <c r="N103" s="68" t="s">
        <v>275</v>
      </c>
      <c r="O103" s="68" t="s">
        <v>276</v>
      </c>
      <c r="P103" s="68" t="s">
        <v>277</v>
      </c>
      <c r="Q103" s="68"/>
      <c r="R103" s="68"/>
      <c r="S103" s="68"/>
      <c r="T103" s="68"/>
      <c r="U103" s="68" t="s">
        <v>274</v>
      </c>
    </row>
    <row r="104" spans="1:21" s="67" customFormat="1" ht="15">
      <c r="A104" s="68"/>
      <c r="B104" s="68"/>
      <c r="C104" s="69"/>
      <c r="D104" s="68" t="s">
        <v>266</v>
      </c>
      <c r="E104" s="68">
        <v>3</v>
      </c>
      <c r="F104" s="68" t="s">
        <v>385</v>
      </c>
      <c r="G104" s="68"/>
      <c r="H104" s="68"/>
      <c r="I104" s="68" t="s">
        <v>274</v>
      </c>
      <c r="J104" s="68" t="s">
        <v>268</v>
      </c>
      <c r="K104" s="68"/>
      <c r="L104" s="68"/>
      <c r="M104" s="68"/>
      <c r="N104" s="68" t="s">
        <v>279</v>
      </c>
      <c r="O104" s="68" t="s">
        <v>280</v>
      </c>
      <c r="P104" s="68" t="s">
        <v>277</v>
      </c>
      <c r="Q104" s="68"/>
      <c r="R104" s="68"/>
      <c r="S104" s="68"/>
      <c r="T104" s="68"/>
      <c r="U104" s="68" t="s">
        <v>274</v>
      </c>
    </row>
    <row r="105" spans="1:21" s="67" customFormat="1" ht="15">
      <c r="A105" s="68"/>
      <c r="B105" s="68"/>
      <c r="C105" s="69"/>
      <c r="D105" s="68" t="s">
        <v>266</v>
      </c>
      <c r="E105" s="68">
        <v>4</v>
      </c>
      <c r="F105" s="68" t="s">
        <v>386</v>
      </c>
      <c r="G105" s="68"/>
      <c r="H105" s="68"/>
      <c r="I105" s="68" t="s">
        <v>274</v>
      </c>
      <c r="J105" s="68"/>
      <c r="K105" s="68"/>
      <c r="L105" s="68"/>
      <c r="M105" s="68"/>
      <c r="N105" s="68"/>
      <c r="O105" s="68"/>
      <c r="P105" s="68"/>
      <c r="Q105" s="68"/>
      <c r="R105" s="68"/>
      <c r="S105" s="68"/>
      <c r="T105" s="68"/>
      <c r="U105" s="68" t="s">
        <v>274</v>
      </c>
    </row>
    <row r="106" spans="1:21" s="67" customFormat="1" ht="15">
      <c r="A106" s="68"/>
      <c r="B106" s="68"/>
      <c r="C106" s="69"/>
      <c r="D106" s="68" t="s">
        <v>266</v>
      </c>
      <c r="E106" s="68">
        <v>5</v>
      </c>
      <c r="F106" s="68" t="s">
        <v>387</v>
      </c>
      <c r="G106" s="68"/>
      <c r="H106" s="68"/>
      <c r="I106" s="68" t="s">
        <v>274</v>
      </c>
      <c r="J106" s="68"/>
      <c r="K106" s="68"/>
      <c r="L106" s="68"/>
      <c r="M106" s="68"/>
      <c r="N106" s="68"/>
      <c r="O106" s="68"/>
      <c r="P106" s="68"/>
      <c r="Q106" s="68"/>
      <c r="R106" s="68"/>
      <c r="S106" s="68"/>
      <c r="T106" s="68"/>
      <c r="U106" s="68" t="s">
        <v>274</v>
      </c>
    </row>
    <row r="107" spans="1:21" s="67" customFormat="1" ht="15">
      <c r="A107" s="68"/>
      <c r="B107" s="68"/>
      <c r="C107" s="69"/>
      <c r="D107" s="68" t="s">
        <v>266</v>
      </c>
      <c r="E107" s="68">
        <v>6</v>
      </c>
      <c r="F107" s="68" t="s">
        <v>388</v>
      </c>
      <c r="G107" s="68"/>
      <c r="H107" s="68"/>
      <c r="I107" s="68" t="s">
        <v>274</v>
      </c>
      <c r="J107" s="68"/>
      <c r="K107" s="68"/>
      <c r="L107" s="68"/>
      <c r="M107" s="68"/>
      <c r="N107" s="68"/>
      <c r="O107" s="68"/>
      <c r="P107" s="68"/>
      <c r="Q107" s="68"/>
      <c r="R107" s="68"/>
      <c r="S107" s="68"/>
      <c r="T107" s="68"/>
      <c r="U107" s="68" t="s">
        <v>274</v>
      </c>
    </row>
    <row r="108" spans="1:21" s="67" customFormat="1" ht="15">
      <c r="A108" s="68"/>
      <c r="B108" s="68"/>
      <c r="C108" s="69"/>
      <c r="D108" s="68" t="s">
        <v>266</v>
      </c>
      <c r="E108" s="68">
        <v>7</v>
      </c>
      <c r="F108" s="68" t="s">
        <v>389</v>
      </c>
      <c r="G108" s="68"/>
      <c r="H108" s="68"/>
      <c r="I108" s="68" t="s">
        <v>274</v>
      </c>
      <c r="J108" s="68"/>
      <c r="K108" s="68"/>
      <c r="L108" s="68"/>
      <c r="M108" s="68"/>
      <c r="N108" s="68"/>
      <c r="O108" s="68"/>
      <c r="P108" s="68"/>
      <c r="Q108" s="68"/>
      <c r="R108" s="68"/>
      <c r="S108" s="68"/>
      <c r="T108" s="68"/>
      <c r="U108" s="68" t="s">
        <v>274</v>
      </c>
    </row>
    <row r="109" spans="1:21" s="67" customFormat="1" ht="15">
      <c r="A109" s="68"/>
      <c r="B109" s="68"/>
      <c r="C109" s="69"/>
      <c r="D109" s="68" t="s">
        <v>266</v>
      </c>
      <c r="E109" s="68">
        <v>8</v>
      </c>
      <c r="F109" s="68" t="s">
        <v>390</v>
      </c>
      <c r="G109" s="68"/>
      <c r="H109" s="68"/>
      <c r="I109" s="68" t="s">
        <v>274</v>
      </c>
      <c r="J109" s="68"/>
      <c r="K109" s="68"/>
      <c r="L109" s="68"/>
      <c r="M109" s="68"/>
      <c r="N109" s="68"/>
      <c r="O109" s="68"/>
      <c r="P109" s="68"/>
      <c r="Q109" s="68"/>
      <c r="R109" s="68"/>
      <c r="S109" s="68"/>
      <c r="T109" s="68"/>
      <c r="U109" s="68" t="s">
        <v>274</v>
      </c>
    </row>
    <row r="110" spans="1:21" s="67" customFormat="1" ht="15">
      <c r="A110" s="68"/>
      <c r="B110" s="68"/>
      <c r="C110" s="69"/>
      <c r="D110" s="68" t="s">
        <v>266</v>
      </c>
      <c r="E110" s="68">
        <v>9</v>
      </c>
      <c r="F110" s="68" t="s">
        <v>391</v>
      </c>
      <c r="G110" s="68"/>
      <c r="H110" s="68"/>
      <c r="I110" s="68" t="s">
        <v>274</v>
      </c>
      <c r="J110" s="68"/>
      <c r="K110" s="68"/>
      <c r="L110" s="68"/>
      <c r="M110" s="68"/>
      <c r="N110" s="68"/>
      <c r="O110" s="68"/>
      <c r="P110" s="68"/>
      <c r="Q110" s="68"/>
      <c r="R110" s="68"/>
      <c r="S110" s="68"/>
      <c r="T110" s="68"/>
      <c r="U110" s="68" t="s">
        <v>274</v>
      </c>
    </row>
    <row r="111" spans="1:21" s="67" customFormat="1" ht="15">
      <c r="A111" s="68"/>
      <c r="B111" s="68"/>
      <c r="C111" s="69"/>
      <c r="D111" s="68" t="s">
        <v>266</v>
      </c>
      <c r="E111" s="68">
        <v>10</v>
      </c>
      <c r="F111" s="68" t="s">
        <v>392</v>
      </c>
      <c r="G111" s="68"/>
      <c r="H111" s="68"/>
      <c r="I111" s="68" t="s">
        <v>274</v>
      </c>
      <c r="J111" s="68"/>
      <c r="K111" s="68"/>
      <c r="L111" s="68"/>
      <c r="M111" s="68"/>
      <c r="N111" s="68"/>
      <c r="O111" s="68"/>
      <c r="P111" s="68"/>
      <c r="Q111" s="68"/>
      <c r="R111" s="68"/>
      <c r="S111" s="68"/>
      <c r="T111" s="68"/>
      <c r="U111" s="68" t="s">
        <v>274</v>
      </c>
    </row>
    <row r="112" spans="1:21" s="67" customFormat="1" ht="15">
      <c r="A112" s="68"/>
      <c r="B112" s="68"/>
      <c r="C112" s="69"/>
      <c r="D112" s="68" t="s">
        <v>266</v>
      </c>
      <c r="E112" s="68">
        <v>11</v>
      </c>
      <c r="F112" s="68" t="s">
        <v>393</v>
      </c>
      <c r="G112" s="68"/>
      <c r="H112" s="68"/>
      <c r="I112" s="68" t="s">
        <v>274</v>
      </c>
      <c r="J112" s="68"/>
      <c r="K112" s="68"/>
      <c r="L112" s="68"/>
      <c r="M112" s="68"/>
      <c r="N112" s="68"/>
      <c r="O112" s="68"/>
      <c r="P112" s="68"/>
      <c r="Q112" s="68"/>
      <c r="R112" s="68"/>
      <c r="S112" s="68"/>
      <c r="T112" s="68"/>
      <c r="U112" s="68" t="s">
        <v>274</v>
      </c>
    </row>
    <row r="113" spans="1:21" s="67" customFormat="1" ht="15">
      <c r="A113" s="68"/>
      <c r="B113" s="68"/>
      <c r="C113" s="69"/>
      <c r="D113" s="68" t="s">
        <v>266</v>
      </c>
      <c r="E113" s="68">
        <v>12</v>
      </c>
      <c r="F113" s="68" t="s">
        <v>369</v>
      </c>
      <c r="G113" s="68"/>
      <c r="H113" s="68"/>
      <c r="I113" s="68" t="s">
        <v>274</v>
      </c>
      <c r="J113" s="68"/>
      <c r="K113" s="68"/>
      <c r="L113" s="68"/>
      <c r="M113" s="68"/>
      <c r="N113" s="68"/>
      <c r="O113" s="68"/>
      <c r="P113" s="68"/>
      <c r="Q113" s="68"/>
      <c r="R113" s="68"/>
      <c r="S113" s="68"/>
      <c r="T113" s="68"/>
      <c r="U113" s="68" t="s">
        <v>274</v>
      </c>
    </row>
    <row r="114" spans="1:21" s="67" customFormat="1" ht="16">
      <c r="A114" s="68">
        <v>30</v>
      </c>
      <c r="B114" s="211">
        <v>4262</v>
      </c>
      <c r="C114" s="89" t="s">
        <v>239</v>
      </c>
      <c r="D114" s="68" t="s">
        <v>266</v>
      </c>
      <c r="E114" s="68">
        <v>1</v>
      </c>
      <c r="F114" s="68" t="s">
        <v>382</v>
      </c>
      <c r="G114" s="68"/>
      <c r="H114" s="68"/>
      <c r="I114" s="68" t="s">
        <v>268</v>
      </c>
      <c r="J114" s="90"/>
      <c r="K114" s="78"/>
      <c r="L114" s="68" t="s">
        <v>269</v>
      </c>
      <c r="M114" s="68"/>
      <c r="N114" s="68" t="s">
        <v>270</v>
      </c>
      <c r="O114" s="68" t="s">
        <v>271</v>
      </c>
      <c r="P114" s="68">
        <v>1</v>
      </c>
      <c r="Q114" s="68" t="str">
        <f>HYPERLINK("https://zibs.nl/wiki/AlgemeneMeting-v3.0(2017NL)#MetingNaamCodelijst","MetingNaamCodelijst")</f>
        <v>MetingNaamCodelijst</v>
      </c>
      <c r="R114" s="68" t="s">
        <v>358</v>
      </c>
      <c r="S114" s="68"/>
      <c r="T114" s="68"/>
      <c r="U114" s="68">
        <v>2</v>
      </c>
    </row>
    <row r="115" spans="1:21" s="67" customFormat="1" ht="15">
      <c r="A115" s="68"/>
      <c r="B115" s="68"/>
      <c r="C115" s="69"/>
      <c r="D115" s="68" t="s">
        <v>266</v>
      </c>
      <c r="E115" s="68">
        <v>2</v>
      </c>
      <c r="F115" s="68" t="s">
        <v>384</v>
      </c>
      <c r="G115" s="68"/>
      <c r="H115" s="68"/>
      <c r="I115" s="68" t="s">
        <v>274</v>
      </c>
      <c r="J115" s="68" t="s">
        <v>268</v>
      </c>
      <c r="K115" s="68"/>
      <c r="L115" s="68"/>
      <c r="M115" s="68"/>
      <c r="N115" s="68" t="s">
        <v>275</v>
      </c>
      <c r="O115" s="68" t="s">
        <v>276</v>
      </c>
      <c r="P115" s="68" t="s">
        <v>277</v>
      </c>
      <c r="Q115" s="68"/>
      <c r="R115" s="68"/>
      <c r="S115" s="68"/>
      <c r="T115" s="68"/>
      <c r="U115" s="68" t="s">
        <v>274</v>
      </c>
    </row>
    <row r="116" spans="1:21" s="67" customFormat="1" ht="15">
      <c r="A116" s="68"/>
      <c r="B116" s="68"/>
      <c r="C116" s="69"/>
      <c r="D116" s="68" t="s">
        <v>266</v>
      </c>
      <c r="E116" s="68">
        <v>3</v>
      </c>
      <c r="F116" s="68" t="s">
        <v>385</v>
      </c>
      <c r="G116" s="68"/>
      <c r="H116" s="68"/>
      <c r="I116" s="68" t="s">
        <v>274</v>
      </c>
      <c r="J116" s="68" t="s">
        <v>268</v>
      </c>
      <c r="K116" s="68"/>
      <c r="L116" s="68"/>
      <c r="M116" s="68"/>
      <c r="N116" s="68" t="s">
        <v>279</v>
      </c>
      <c r="O116" s="68" t="s">
        <v>280</v>
      </c>
      <c r="P116" s="68" t="s">
        <v>277</v>
      </c>
      <c r="Q116" s="68"/>
      <c r="R116" s="68"/>
      <c r="S116" s="68"/>
      <c r="T116" s="68"/>
      <c r="U116" s="68" t="s">
        <v>274</v>
      </c>
    </row>
    <row r="117" spans="1:21" s="67" customFormat="1" ht="15">
      <c r="A117" s="68"/>
      <c r="B117" s="68"/>
      <c r="C117" s="69"/>
      <c r="D117" s="68" t="s">
        <v>266</v>
      </c>
      <c r="E117" s="68">
        <v>4</v>
      </c>
      <c r="F117" s="68" t="s">
        <v>386</v>
      </c>
      <c r="G117" s="68"/>
      <c r="H117" s="68"/>
      <c r="I117" s="68" t="s">
        <v>274</v>
      </c>
      <c r="J117" s="68"/>
      <c r="K117" s="68"/>
      <c r="L117" s="68"/>
      <c r="M117" s="68"/>
      <c r="N117" s="68"/>
      <c r="O117" s="68"/>
      <c r="P117" s="68"/>
      <c r="Q117" s="68"/>
      <c r="R117" s="68"/>
      <c r="S117" s="68"/>
      <c r="T117" s="68"/>
      <c r="U117" s="68" t="s">
        <v>274</v>
      </c>
    </row>
    <row r="118" spans="1:21" s="67" customFormat="1" ht="15">
      <c r="A118" s="68"/>
      <c r="B118" s="68"/>
      <c r="C118" s="69"/>
      <c r="D118" s="68" t="s">
        <v>266</v>
      </c>
      <c r="E118" s="68">
        <v>5</v>
      </c>
      <c r="F118" s="68" t="s">
        <v>387</v>
      </c>
      <c r="G118" s="68"/>
      <c r="H118" s="68"/>
      <c r="I118" s="68" t="s">
        <v>274</v>
      </c>
      <c r="J118" s="68"/>
      <c r="K118" s="68"/>
      <c r="L118" s="68"/>
      <c r="M118" s="68"/>
      <c r="N118" s="68"/>
      <c r="O118" s="68"/>
      <c r="P118" s="68"/>
      <c r="Q118" s="68"/>
      <c r="R118" s="68"/>
      <c r="S118" s="68"/>
      <c r="T118" s="68"/>
      <c r="U118" s="68" t="s">
        <v>274</v>
      </c>
    </row>
    <row r="119" spans="1:21" s="67" customFormat="1" ht="15">
      <c r="A119" s="68"/>
      <c r="B119" s="68"/>
      <c r="C119" s="69"/>
      <c r="D119" s="68" t="s">
        <v>266</v>
      </c>
      <c r="E119" s="68">
        <v>6</v>
      </c>
      <c r="F119" s="68" t="s">
        <v>388</v>
      </c>
      <c r="G119" s="68"/>
      <c r="H119" s="68"/>
      <c r="I119" s="68" t="s">
        <v>274</v>
      </c>
      <c r="J119" s="68"/>
      <c r="K119" s="68"/>
      <c r="L119" s="68"/>
      <c r="M119" s="68"/>
      <c r="N119" s="68"/>
      <c r="O119" s="68"/>
      <c r="P119" s="68"/>
      <c r="Q119" s="68"/>
      <c r="R119" s="68"/>
      <c r="S119" s="68"/>
      <c r="T119" s="68"/>
      <c r="U119" s="68" t="s">
        <v>274</v>
      </c>
    </row>
    <row r="120" spans="1:21" s="67" customFormat="1" ht="15">
      <c r="A120" s="68"/>
      <c r="B120" s="68"/>
      <c r="C120" s="69"/>
      <c r="D120" s="68" t="s">
        <v>266</v>
      </c>
      <c r="E120" s="68">
        <v>7</v>
      </c>
      <c r="F120" s="68" t="s">
        <v>389</v>
      </c>
      <c r="G120" s="68"/>
      <c r="H120" s="68"/>
      <c r="I120" s="68" t="s">
        <v>274</v>
      </c>
      <c r="J120" s="68"/>
      <c r="K120" s="68"/>
      <c r="L120" s="68"/>
      <c r="M120" s="68"/>
      <c r="N120" s="68"/>
      <c r="O120" s="68"/>
      <c r="P120" s="68"/>
      <c r="Q120" s="68"/>
      <c r="R120" s="68"/>
      <c r="S120" s="68"/>
      <c r="T120" s="68"/>
      <c r="U120" s="68" t="s">
        <v>274</v>
      </c>
    </row>
    <row r="121" spans="1:21" s="67" customFormat="1" ht="15">
      <c r="A121" s="68"/>
      <c r="B121" s="68"/>
      <c r="C121" s="69"/>
      <c r="D121" s="68" t="s">
        <v>266</v>
      </c>
      <c r="E121" s="68">
        <v>8</v>
      </c>
      <c r="F121" s="68" t="s">
        <v>390</v>
      </c>
      <c r="G121" s="68"/>
      <c r="H121" s="68"/>
      <c r="I121" s="68" t="s">
        <v>274</v>
      </c>
      <c r="J121" s="68"/>
      <c r="K121" s="68"/>
      <c r="L121" s="68"/>
      <c r="M121" s="68"/>
      <c r="N121" s="68"/>
      <c r="O121" s="68"/>
      <c r="P121" s="68"/>
      <c r="Q121" s="68"/>
      <c r="R121" s="68"/>
      <c r="S121" s="68"/>
      <c r="T121" s="68"/>
      <c r="U121" s="68" t="s">
        <v>274</v>
      </c>
    </row>
    <row r="122" spans="1:21" s="67" customFormat="1" ht="15">
      <c r="A122" s="68"/>
      <c r="B122" s="68"/>
      <c r="C122" s="69"/>
      <c r="D122" s="68" t="s">
        <v>266</v>
      </c>
      <c r="E122" s="68">
        <v>9</v>
      </c>
      <c r="F122" s="68" t="s">
        <v>391</v>
      </c>
      <c r="G122" s="68"/>
      <c r="H122" s="68"/>
      <c r="I122" s="68" t="s">
        <v>274</v>
      </c>
      <c r="J122" s="68"/>
      <c r="K122" s="68"/>
      <c r="L122" s="68"/>
      <c r="M122" s="68"/>
      <c r="N122" s="68"/>
      <c r="O122" s="68"/>
      <c r="P122" s="68"/>
      <c r="Q122" s="68"/>
      <c r="R122" s="68"/>
      <c r="S122" s="68"/>
      <c r="T122" s="68"/>
      <c r="U122" s="68" t="s">
        <v>274</v>
      </c>
    </row>
    <row r="123" spans="1:21" s="67" customFormat="1" ht="15">
      <c r="A123" s="68"/>
      <c r="B123" s="68"/>
      <c r="C123" s="69"/>
      <c r="D123" s="68" t="s">
        <v>266</v>
      </c>
      <c r="E123" s="68">
        <v>10</v>
      </c>
      <c r="F123" s="68" t="s">
        <v>392</v>
      </c>
      <c r="G123" s="68"/>
      <c r="H123" s="68"/>
      <c r="I123" s="68" t="s">
        <v>274</v>
      </c>
      <c r="J123" s="68"/>
      <c r="K123" s="68"/>
      <c r="L123" s="68"/>
      <c r="M123" s="68"/>
      <c r="N123" s="68"/>
      <c r="O123" s="68"/>
      <c r="P123" s="68"/>
      <c r="Q123" s="68"/>
      <c r="R123" s="68"/>
      <c r="S123" s="68"/>
      <c r="T123" s="68"/>
      <c r="U123" s="68" t="s">
        <v>274</v>
      </c>
    </row>
    <row r="124" spans="1:21" s="67" customFormat="1" ht="15">
      <c r="A124" s="68"/>
      <c r="B124" s="68"/>
      <c r="C124" s="69"/>
      <c r="D124" s="68" t="s">
        <v>266</v>
      </c>
      <c r="E124" s="68">
        <v>11</v>
      </c>
      <c r="F124" s="68" t="s">
        <v>393</v>
      </c>
      <c r="G124" s="68"/>
      <c r="H124" s="68"/>
      <c r="I124" s="68" t="s">
        <v>274</v>
      </c>
      <c r="J124" s="68"/>
      <c r="K124" s="68"/>
      <c r="L124" s="68"/>
      <c r="M124" s="68"/>
      <c r="N124" s="68"/>
      <c r="O124" s="68"/>
      <c r="P124" s="68"/>
      <c r="Q124" s="68"/>
      <c r="R124" s="68"/>
      <c r="S124" s="68"/>
      <c r="T124" s="68"/>
      <c r="U124" s="68" t="s">
        <v>274</v>
      </c>
    </row>
    <row r="125" spans="1:21" s="67" customFormat="1" ht="15">
      <c r="A125" s="68"/>
      <c r="B125" s="68"/>
      <c r="C125" s="69"/>
      <c r="D125" s="68" t="s">
        <v>266</v>
      </c>
      <c r="E125" s="68">
        <v>12</v>
      </c>
      <c r="F125" s="68" t="s">
        <v>369</v>
      </c>
      <c r="G125" s="68"/>
      <c r="H125" s="68"/>
      <c r="I125" s="68" t="s">
        <v>274</v>
      </c>
      <c r="J125" s="68"/>
      <c r="K125" s="68"/>
      <c r="L125" s="68"/>
      <c r="M125" s="68"/>
      <c r="N125" s="68"/>
      <c r="O125" s="68"/>
      <c r="P125" s="68"/>
      <c r="Q125" s="68"/>
      <c r="R125" s="68"/>
      <c r="S125" s="68"/>
      <c r="T125" s="68"/>
      <c r="U125" s="68" t="s">
        <v>274</v>
      </c>
    </row>
    <row r="126" spans="1:21" s="67" customFormat="1" ht="32">
      <c r="A126" s="68">
        <v>31</v>
      </c>
      <c r="B126" s="212">
        <v>4275</v>
      </c>
      <c r="C126" s="89" t="s">
        <v>394</v>
      </c>
      <c r="D126" s="68" t="s">
        <v>266</v>
      </c>
      <c r="E126" s="68">
        <v>1</v>
      </c>
      <c r="F126" s="68" t="s">
        <v>285</v>
      </c>
      <c r="G126" s="68"/>
      <c r="H126" s="68"/>
      <c r="I126" s="68" t="s">
        <v>291</v>
      </c>
      <c r="J126" s="68"/>
      <c r="K126" s="68" t="s">
        <v>395</v>
      </c>
      <c r="L126" s="68"/>
      <c r="M126" s="68"/>
      <c r="N126" s="68" t="s">
        <v>292</v>
      </c>
      <c r="O126" s="68" t="s">
        <v>271</v>
      </c>
      <c r="P126" s="68">
        <v>1</v>
      </c>
      <c r="Q126" s="68" t="str">
        <f>HYPERLINK("https://zibs.nl/wiki/Probleem-v4.1(2017NL)#ProbleemNaamCodelijst","ProbleemNaamCodelijst")</f>
        <v>ProbleemNaamCodelijst</v>
      </c>
      <c r="R126" s="68" t="s">
        <v>364</v>
      </c>
      <c r="S126" s="68"/>
      <c r="T126" s="68"/>
      <c r="U126" s="68">
        <v>1</v>
      </c>
    </row>
    <row r="127" spans="1:21" s="67" customFormat="1" ht="32">
      <c r="A127" s="68"/>
      <c r="B127" s="68"/>
      <c r="C127" s="89"/>
      <c r="D127" s="68" t="s">
        <v>266</v>
      </c>
      <c r="E127" s="68">
        <v>2</v>
      </c>
      <c r="F127" s="68" t="s">
        <v>287</v>
      </c>
      <c r="G127" s="68"/>
      <c r="H127" s="68"/>
      <c r="I127" s="68" t="s">
        <v>274</v>
      </c>
      <c r="J127" s="68" t="s">
        <v>291</v>
      </c>
      <c r="K127" s="68"/>
      <c r="L127" s="68"/>
      <c r="M127" s="68"/>
      <c r="N127" s="68" t="s">
        <v>295</v>
      </c>
      <c r="O127" s="68" t="s">
        <v>271</v>
      </c>
      <c r="P127" s="68">
        <v>1</v>
      </c>
      <c r="Q127" s="68" t="str">
        <f>HYPERLINK("https://zibs.nl/wiki/Probleem-v4.1(2017NL)#ProbleemStatusCodelijst","ProbleemStatusCodelijst")</f>
        <v>ProbleemStatusCodelijst</v>
      </c>
      <c r="R127" s="79" t="s">
        <v>296</v>
      </c>
      <c r="S127" s="68"/>
      <c r="T127" s="68"/>
      <c r="U127" s="68" t="s">
        <v>274</v>
      </c>
    </row>
    <row r="128" spans="1:21" s="67" customFormat="1" ht="15">
      <c r="A128" s="68"/>
      <c r="B128" s="68"/>
      <c r="C128" s="89"/>
      <c r="D128" s="68" t="s">
        <v>266</v>
      </c>
      <c r="E128" s="68">
        <v>3</v>
      </c>
      <c r="F128" s="68" t="s">
        <v>369</v>
      </c>
      <c r="G128" s="68"/>
      <c r="H128" s="68"/>
      <c r="I128" s="68" t="s">
        <v>274</v>
      </c>
      <c r="J128" s="68" t="s">
        <v>291</v>
      </c>
      <c r="K128" s="68"/>
      <c r="L128" s="68"/>
      <c r="M128" s="68"/>
      <c r="N128" s="68" t="s">
        <v>298</v>
      </c>
      <c r="O128" s="68" t="s">
        <v>276</v>
      </c>
      <c r="P128" s="68" t="s">
        <v>277</v>
      </c>
      <c r="Q128" s="68"/>
      <c r="R128" s="68"/>
      <c r="S128" s="68"/>
      <c r="T128" s="68"/>
      <c r="U128" s="68" t="s">
        <v>274</v>
      </c>
    </row>
    <row r="129" spans="1:21" s="67" customFormat="1" ht="15">
      <c r="A129" s="68"/>
      <c r="B129" s="68"/>
      <c r="C129" s="89"/>
      <c r="D129" s="68"/>
      <c r="E129" s="68"/>
      <c r="F129" s="68"/>
      <c r="G129" s="68"/>
      <c r="H129" s="68"/>
      <c r="I129" s="68" t="s">
        <v>274</v>
      </c>
      <c r="J129" s="68" t="s">
        <v>291</v>
      </c>
      <c r="K129" s="68"/>
      <c r="L129" s="68"/>
      <c r="M129" s="68"/>
      <c r="N129" s="68" t="s">
        <v>300</v>
      </c>
      <c r="O129" s="68" t="s">
        <v>276</v>
      </c>
      <c r="P129" s="68" t="s">
        <v>277</v>
      </c>
      <c r="Q129" s="68"/>
      <c r="R129" s="68"/>
      <c r="S129" s="68"/>
      <c r="T129" s="68"/>
      <c r="U129" s="68" t="s">
        <v>274</v>
      </c>
    </row>
    <row r="130" spans="1:21" s="67" customFormat="1" ht="16">
      <c r="A130" s="68">
        <v>32</v>
      </c>
      <c r="B130" s="212">
        <v>4283</v>
      </c>
      <c r="C130" s="89" t="s">
        <v>396</v>
      </c>
      <c r="D130" s="68" t="s">
        <v>266</v>
      </c>
      <c r="E130" s="68">
        <v>1</v>
      </c>
      <c r="F130" s="68" t="s">
        <v>397</v>
      </c>
      <c r="G130" s="68"/>
      <c r="H130" s="68"/>
      <c r="I130" s="78" t="s">
        <v>345</v>
      </c>
      <c r="J130" s="78"/>
      <c r="K130" s="79" t="s">
        <v>398</v>
      </c>
      <c r="L130" s="68"/>
      <c r="M130" s="68"/>
      <c r="N130" s="68" t="s">
        <v>346</v>
      </c>
      <c r="O130" s="68" t="s">
        <v>347</v>
      </c>
      <c r="P130" s="68">
        <v>1</v>
      </c>
      <c r="Q130" s="68"/>
      <c r="R130" s="68" t="s">
        <v>364</v>
      </c>
      <c r="S130" s="68"/>
      <c r="T130" s="68"/>
      <c r="U130" s="68">
        <v>2</v>
      </c>
    </row>
    <row r="131" spans="1:21" s="67" customFormat="1" ht="15">
      <c r="A131" s="68"/>
      <c r="B131" s="68"/>
      <c r="C131" s="89"/>
      <c r="D131" s="68" t="s">
        <v>266</v>
      </c>
      <c r="E131" s="68">
        <v>2</v>
      </c>
      <c r="F131" s="68" t="s">
        <v>399</v>
      </c>
      <c r="G131" s="68"/>
      <c r="H131" s="68"/>
      <c r="I131" s="68" t="s">
        <v>274</v>
      </c>
      <c r="J131" s="68" t="s">
        <v>345</v>
      </c>
      <c r="K131" s="68"/>
      <c r="L131" s="68"/>
      <c r="M131" s="68"/>
      <c r="N131" s="68" t="s">
        <v>349</v>
      </c>
      <c r="O131" s="68" t="s">
        <v>271</v>
      </c>
      <c r="P131" s="68">
        <v>1</v>
      </c>
      <c r="Q131" s="68"/>
      <c r="R131" s="79"/>
      <c r="S131" s="68"/>
      <c r="T131" s="68"/>
      <c r="U131" s="68" t="s">
        <v>274</v>
      </c>
    </row>
    <row r="132" spans="1:21" s="67" customFormat="1" ht="15">
      <c r="A132" s="68"/>
      <c r="B132" s="68"/>
      <c r="C132" s="89"/>
      <c r="D132" s="68" t="s">
        <v>266</v>
      </c>
      <c r="E132" s="68">
        <v>3</v>
      </c>
      <c r="F132" s="68" t="s">
        <v>400</v>
      </c>
      <c r="G132" s="68"/>
      <c r="H132" s="68"/>
      <c r="I132" s="68" t="s">
        <v>274</v>
      </c>
      <c r="J132" s="68" t="s">
        <v>345</v>
      </c>
      <c r="K132" s="68"/>
      <c r="L132" s="68"/>
      <c r="M132" s="68"/>
      <c r="N132" s="68" t="s">
        <v>352</v>
      </c>
      <c r="O132" s="68" t="s">
        <v>276</v>
      </c>
      <c r="P132" s="68" t="s">
        <v>277</v>
      </c>
      <c r="Q132" s="68"/>
      <c r="R132" s="68"/>
      <c r="S132" s="68"/>
      <c r="T132" s="68"/>
      <c r="U132" s="68" t="s">
        <v>274</v>
      </c>
    </row>
    <row r="133" spans="1:21" s="67" customFormat="1" ht="15">
      <c r="A133" s="68"/>
      <c r="B133" s="68"/>
      <c r="C133" s="89"/>
      <c r="D133" s="68" t="s">
        <v>266</v>
      </c>
      <c r="E133" s="68">
        <v>5</v>
      </c>
      <c r="F133" s="68" t="s">
        <v>401</v>
      </c>
      <c r="G133" s="68"/>
      <c r="H133" s="68"/>
      <c r="I133" s="68" t="s">
        <v>274</v>
      </c>
      <c r="J133" s="68"/>
      <c r="K133" s="68"/>
      <c r="L133" s="68"/>
      <c r="M133" s="68"/>
      <c r="N133" s="68"/>
      <c r="O133" s="68"/>
      <c r="P133" s="68"/>
      <c r="Q133" s="68"/>
      <c r="R133" s="68"/>
      <c r="S133" s="68"/>
      <c r="T133" s="68"/>
      <c r="U133" s="68" t="s">
        <v>274</v>
      </c>
    </row>
    <row r="134" spans="1:21" s="67" customFormat="1" ht="15">
      <c r="A134" s="68"/>
      <c r="B134" s="68"/>
      <c r="C134" s="89"/>
      <c r="D134" s="68" t="s">
        <v>266</v>
      </c>
      <c r="E134" s="68">
        <v>6</v>
      </c>
      <c r="F134" s="68" t="s">
        <v>301</v>
      </c>
      <c r="G134" s="68"/>
      <c r="H134" s="68"/>
      <c r="I134" s="68" t="s">
        <v>274</v>
      </c>
      <c r="J134" s="68"/>
      <c r="K134" s="68"/>
      <c r="L134" s="68"/>
      <c r="M134" s="68"/>
      <c r="N134" s="68"/>
      <c r="O134" s="68"/>
      <c r="P134" s="68"/>
      <c r="Q134" s="68"/>
      <c r="R134" s="68"/>
      <c r="S134" s="68"/>
      <c r="T134" s="68"/>
      <c r="U134" s="68" t="s">
        <v>274</v>
      </c>
    </row>
    <row r="135" spans="1:21" s="67" customFormat="1" ht="16">
      <c r="A135" s="68">
        <v>33</v>
      </c>
      <c r="B135" s="68">
        <v>4289</v>
      </c>
      <c r="C135" s="89" t="s">
        <v>302</v>
      </c>
      <c r="D135" s="68" t="s">
        <v>303</v>
      </c>
      <c r="E135" s="68">
        <v>1</v>
      </c>
      <c r="F135" s="68"/>
      <c r="G135" s="68"/>
      <c r="H135" s="68"/>
      <c r="I135" s="80" t="s">
        <v>48</v>
      </c>
      <c r="J135" s="78"/>
      <c r="K135" s="68"/>
      <c r="L135" s="68"/>
      <c r="M135" s="68"/>
      <c r="N135" s="68"/>
      <c r="O135" s="68"/>
      <c r="P135" s="68"/>
      <c r="Q135" s="68"/>
      <c r="R135" s="68"/>
      <c r="S135" s="68"/>
      <c r="T135" s="68"/>
      <c r="U135" s="68">
        <v>0</v>
      </c>
    </row>
    <row r="136" spans="1:21" s="67" customFormat="1" ht="16">
      <c r="A136" s="68">
        <v>34</v>
      </c>
      <c r="B136" s="212">
        <v>4311</v>
      </c>
      <c r="C136" s="89" t="s">
        <v>402</v>
      </c>
      <c r="D136" s="68" t="s">
        <v>266</v>
      </c>
      <c r="E136" s="68">
        <v>1</v>
      </c>
      <c r="F136" s="68" t="s">
        <v>403</v>
      </c>
      <c r="G136" s="68"/>
      <c r="H136" s="68"/>
      <c r="I136" s="68" t="s">
        <v>310</v>
      </c>
      <c r="J136" s="92"/>
      <c r="K136" s="68"/>
      <c r="L136" s="68"/>
      <c r="M136" s="68"/>
      <c r="N136" s="68" t="s">
        <v>311</v>
      </c>
      <c r="O136" s="68" t="s">
        <v>271</v>
      </c>
      <c r="P136" s="68">
        <v>1</v>
      </c>
      <c r="Q136" s="68" t="str">
        <f>HYPERLINK("https://zibs.nl/wiki/Verrichting-v4.1(2017NL)#VerrichtingTypeCodelijst","VerrichtingTypeCodelijst")</f>
        <v>VerrichtingTypeCodelijst</v>
      </c>
      <c r="R136" s="68" t="s">
        <v>364</v>
      </c>
      <c r="S136" s="68"/>
      <c r="T136" s="68"/>
      <c r="U136" s="68">
        <v>1</v>
      </c>
    </row>
    <row r="137" spans="1:21" s="67" customFormat="1" ht="15" customHeight="1">
      <c r="A137" s="68"/>
      <c r="B137" s="68"/>
      <c r="C137" s="89"/>
      <c r="D137" s="68" t="s">
        <v>266</v>
      </c>
      <c r="E137" s="68">
        <v>2</v>
      </c>
      <c r="F137" s="68" t="s">
        <v>404</v>
      </c>
      <c r="G137" s="68"/>
      <c r="H137" s="68"/>
      <c r="I137" s="68" t="s">
        <v>274</v>
      </c>
      <c r="J137" s="68" t="s">
        <v>310</v>
      </c>
      <c r="K137" s="68"/>
      <c r="L137" s="68"/>
      <c r="M137" s="68"/>
      <c r="N137" s="68" t="s">
        <v>312</v>
      </c>
      <c r="O137" s="68" t="s">
        <v>276</v>
      </c>
      <c r="P137" s="68" t="s">
        <v>277</v>
      </c>
      <c r="Q137" s="68"/>
      <c r="R137" s="68"/>
      <c r="S137" s="68"/>
      <c r="T137" s="68"/>
      <c r="U137" s="68" t="s">
        <v>274</v>
      </c>
    </row>
    <row r="138" spans="1:21" s="67" customFormat="1" ht="15">
      <c r="A138" s="68"/>
      <c r="B138" s="68"/>
      <c r="C138" s="89"/>
      <c r="D138" s="68" t="s">
        <v>266</v>
      </c>
      <c r="E138" s="68">
        <v>3</v>
      </c>
      <c r="F138" s="68" t="s">
        <v>405</v>
      </c>
      <c r="G138" s="68"/>
      <c r="H138" s="68"/>
      <c r="I138" s="68" t="s">
        <v>274</v>
      </c>
      <c r="J138" s="78" t="s">
        <v>310</v>
      </c>
      <c r="K138" s="68"/>
      <c r="L138" s="68"/>
      <c r="M138" s="68"/>
      <c r="N138" s="68" t="s">
        <v>314</v>
      </c>
      <c r="O138" s="68" t="s">
        <v>276</v>
      </c>
      <c r="P138" s="68" t="s">
        <v>277</v>
      </c>
      <c r="Q138" s="68"/>
      <c r="R138" s="68"/>
      <c r="S138" s="68"/>
      <c r="T138" s="68"/>
      <c r="U138" s="68" t="s">
        <v>274</v>
      </c>
    </row>
    <row r="139" spans="1:21" s="67" customFormat="1" ht="15">
      <c r="A139" s="68"/>
      <c r="B139" s="68"/>
      <c r="C139" s="89"/>
      <c r="D139" s="68" t="s">
        <v>266</v>
      </c>
      <c r="E139" s="68">
        <v>4</v>
      </c>
      <c r="F139" s="68" t="s">
        <v>406</v>
      </c>
      <c r="G139" s="68"/>
      <c r="H139" s="68"/>
      <c r="I139" s="68" t="s">
        <v>274</v>
      </c>
      <c r="J139" s="68"/>
      <c r="K139" s="68"/>
      <c r="L139" s="68"/>
      <c r="M139" s="68"/>
      <c r="N139" s="68"/>
      <c r="O139" s="68"/>
      <c r="P139" s="68"/>
      <c r="Q139" s="68"/>
      <c r="R139" s="68"/>
      <c r="S139" s="68"/>
      <c r="T139" s="68"/>
      <c r="U139" s="68" t="s">
        <v>274</v>
      </c>
    </row>
    <row r="140" spans="1:21" s="67" customFormat="1" ht="15" customHeight="1">
      <c r="A140" s="68"/>
      <c r="B140" s="68"/>
      <c r="C140" s="69"/>
      <c r="D140" s="68" t="s">
        <v>266</v>
      </c>
      <c r="E140" s="68">
        <v>5</v>
      </c>
      <c r="F140" s="68" t="s">
        <v>407</v>
      </c>
      <c r="G140" s="68"/>
      <c r="H140" s="68"/>
      <c r="I140" s="68" t="s">
        <v>274</v>
      </c>
      <c r="J140" s="68"/>
      <c r="K140" s="68"/>
      <c r="L140" s="68"/>
      <c r="M140" s="68"/>
      <c r="N140" s="68"/>
      <c r="O140" s="68"/>
      <c r="P140" s="68"/>
      <c r="Q140" s="68"/>
      <c r="R140" s="68"/>
      <c r="S140" s="68"/>
      <c r="T140" s="68"/>
      <c r="U140" s="68" t="s">
        <v>274</v>
      </c>
    </row>
    <row r="141" spans="1:21" s="67" customFormat="1" ht="16">
      <c r="A141" s="68">
        <v>35</v>
      </c>
      <c r="B141" s="212">
        <v>4317</v>
      </c>
      <c r="C141" s="89" t="s">
        <v>408</v>
      </c>
      <c r="D141" s="68" t="s">
        <v>266</v>
      </c>
      <c r="E141" s="68">
        <v>1</v>
      </c>
      <c r="F141" s="68" t="s">
        <v>409</v>
      </c>
      <c r="G141" s="68"/>
      <c r="H141" s="68"/>
      <c r="I141" s="91" t="s">
        <v>1038</v>
      </c>
      <c r="J141" s="68"/>
      <c r="K141" s="68"/>
      <c r="L141" s="68"/>
      <c r="M141" s="68"/>
      <c r="N141" s="68" t="s">
        <v>292</v>
      </c>
      <c r="O141" s="68" t="s">
        <v>271</v>
      </c>
      <c r="P141" s="68">
        <v>1</v>
      </c>
      <c r="Q141" s="68" t="str">
        <f>HYPERLINK("https://zibs.nl/wiki/Probleem-v4.1(2017NL)#ProbleemNaamCodelijst","ProbleemNaamCodelijst")</f>
        <v>ProbleemNaamCodelijst</v>
      </c>
      <c r="R141" s="68" t="s">
        <v>364</v>
      </c>
      <c r="S141" s="68"/>
      <c r="T141" s="68"/>
      <c r="U141" s="68">
        <v>1</v>
      </c>
    </row>
    <row r="142" spans="1:21" s="67" customFormat="1" ht="32">
      <c r="A142" s="68"/>
      <c r="B142" s="68"/>
      <c r="C142" s="89"/>
      <c r="D142" s="68" t="s">
        <v>266</v>
      </c>
      <c r="E142" s="68">
        <v>2</v>
      </c>
      <c r="F142" s="68" t="s">
        <v>287</v>
      </c>
      <c r="G142" s="68"/>
      <c r="H142" s="68"/>
      <c r="I142" s="68" t="s">
        <v>274</v>
      </c>
      <c r="J142" s="68" t="s">
        <v>291</v>
      </c>
      <c r="K142" s="68"/>
      <c r="L142" s="68"/>
      <c r="M142" s="68"/>
      <c r="N142" s="68" t="s">
        <v>295</v>
      </c>
      <c r="O142" s="68" t="s">
        <v>271</v>
      </c>
      <c r="P142" s="68">
        <v>1</v>
      </c>
      <c r="Q142" s="68" t="str">
        <f>HYPERLINK("https://zibs.nl/wiki/Probleem-v4.1(2017NL)#ProbleemStatusCodelijst","ProbleemStatusCodelijst")</f>
        <v>ProbleemStatusCodelijst</v>
      </c>
      <c r="R142" s="79" t="s">
        <v>296</v>
      </c>
      <c r="S142" s="68"/>
      <c r="T142" s="68"/>
      <c r="U142" s="68" t="s">
        <v>274</v>
      </c>
    </row>
    <row r="143" spans="1:21" s="67" customFormat="1" ht="15" customHeight="1">
      <c r="A143" s="68"/>
      <c r="B143" s="68"/>
      <c r="C143" s="89"/>
      <c r="D143" s="68" t="s">
        <v>266</v>
      </c>
      <c r="E143" s="68">
        <v>3</v>
      </c>
      <c r="F143" s="68" t="s">
        <v>369</v>
      </c>
      <c r="G143" s="68"/>
      <c r="H143" s="68"/>
      <c r="I143" s="68" t="s">
        <v>274</v>
      </c>
      <c r="J143" s="68" t="s">
        <v>291</v>
      </c>
      <c r="K143" s="68"/>
      <c r="L143" s="68"/>
      <c r="M143" s="68"/>
      <c r="N143" s="68" t="s">
        <v>298</v>
      </c>
      <c r="O143" s="68" t="s">
        <v>276</v>
      </c>
      <c r="P143" s="68" t="s">
        <v>277</v>
      </c>
      <c r="Q143" s="68"/>
      <c r="R143" s="68"/>
      <c r="S143" s="68"/>
      <c r="T143" s="68"/>
      <c r="U143" s="68" t="s">
        <v>274</v>
      </c>
    </row>
    <row r="144" spans="1:21" s="67" customFormat="1" ht="15" customHeight="1">
      <c r="A144" s="68"/>
      <c r="B144" s="68"/>
      <c r="C144" s="89"/>
      <c r="D144" s="68"/>
      <c r="E144" s="68"/>
      <c r="F144" s="68"/>
      <c r="G144" s="68"/>
      <c r="H144" s="68"/>
      <c r="I144" s="68" t="s">
        <v>274</v>
      </c>
      <c r="J144" s="68" t="s">
        <v>291</v>
      </c>
      <c r="K144" s="68"/>
      <c r="L144" s="68"/>
      <c r="M144" s="68"/>
      <c r="N144" s="68" t="s">
        <v>300</v>
      </c>
      <c r="O144" s="68" t="s">
        <v>276</v>
      </c>
      <c r="P144" s="68" t="s">
        <v>277</v>
      </c>
      <c r="Q144" s="68"/>
      <c r="R144" s="68"/>
      <c r="S144" s="68"/>
      <c r="T144" s="68"/>
      <c r="U144" s="68" t="s">
        <v>274</v>
      </c>
    </row>
    <row r="145" spans="1:21" s="67" customFormat="1" ht="59.25" customHeight="1">
      <c r="A145" s="68">
        <v>36</v>
      </c>
      <c r="B145" s="212">
        <v>4331</v>
      </c>
      <c r="C145" s="89" t="s">
        <v>206</v>
      </c>
      <c r="D145" s="68" t="s">
        <v>289</v>
      </c>
      <c r="E145" s="68">
        <v>1</v>
      </c>
      <c r="F145" s="68" t="s">
        <v>410</v>
      </c>
      <c r="G145" s="68"/>
      <c r="H145" s="68"/>
      <c r="I145" s="68" t="s">
        <v>291</v>
      </c>
      <c r="J145" s="79"/>
      <c r="K145" s="79" t="s">
        <v>435</v>
      </c>
      <c r="L145" s="68"/>
      <c r="M145" s="68"/>
      <c r="N145" s="68" t="s">
        <v>292</v>
      </c>
      <c r="O145" s="68" t="s">
        <v>271</v>
      </c>
      <c r="P145" s="68">
        <v>1</v>
      </c>
      <c r="Q145" s="68" t="str">
        <f>HYPERLINK("https://zibs.nl/wiki/Probleem-v4.1(2017NL)#ProbleemNaamCodelijst","ProbleemNaamCodelijst")</f>
        <v>ProbleemNaamCodelijst</v>
      </c>
      <c r="R145" s="68" t="s">
        <v>364</v>
      </c>
      <c r="S145" s="68"/>
      <c r="T145" s="68"/>
      <c r="U145" s="68">
        <v>1</v>
      </c>
    </row>
    <row r="146" spans="1:21" s="67" customFormat="1" ht="32">
      <c r="A146" s="68"/>
      <c r="B146" s="68"/>
      <c r="C146" s="89"/>
      <c r="D146" s="68" t="s">
        <v>289</v>
      </c>
      <c r="E146" s="68">
        <v>2</v>
      </c>
      <c r="F146" s="68" t="s">
        <v>411</v>
      </c>
      <c r="G146" s="68"/>
      <c r="H146" s="68"/>
      <c r="I146" s="68" t="s">
        <v>274</v>
      </c>
      <c r="J146" s="68" t="s">
        <v>291</v>
      </c>
      <c r="K146" s="68"/>
      <c r="L146" s="68"/>
      <c r="M146" s="68"/>
      <c r="N146" s="68" t="s">
        <v>295</v>
      </c>
      <c r="O146" s="68" t="s">
        <v>271</v>
      </c>
      <c r="P146" s="68">
        <v>1</v>
      </c>
      <c r="Q146" s="68" t="str">
        <f>HYPERLINK("https://zibs.nl/wiki/Probleem-v4.1(2017NL)#ProbleemStatusCodelijst","ProbleemStatusCodelijst")</f>
        <v>ProbleemStatusCodelijst</v>
      </c>
      <c r="R146" s="79" t="s">
        <v>296</v>
      </c>
      <c r="S146" s="68"/>
      <c r="T146" s="68"/>
      <c r="U146" s="68" t="s">
        <v>274</v>
      </c>
    </row>
    <row r="147" spans="1:21" s="67" customFormat="1" ht="15">
      <c r="A147" s="68"/>
      <c r="B147" s="68"/>
      <c r="C147" s="89"/>
      <c r="D147" s="68" t="s">
        <v>289</v>
      </c>
      <c r="E147" s="68">
        <v>3</v>
      </c>
      <c r="F147" s="68" t="s">
        <v>412</v>
      </c>
      <c r="G147" s="68"/>
      <c r="H147" s="68"/>
      <c r="I147" s="68" t="s">
        <v>274</v>
      </c>
      <c r="J147" s="68" t="s">
        <v>291</v>
      </c>
      <c r="K147" s="68"/>
      <c r="L147" s="68"/>
      <c r="M147" s="68"/>
      <c r="N147" s="68" t="s">
        <v>298</v>
      </c>
      <c r="O147" s="68" t="s">
        <v>276</v>
      </c>
      <c r="P147" s="68" t="s">
        <v>277</v>
      </c>
      <c r="Q147" s="68"/>
      <c r="R147" s="68"/>
      <c r="S147" s="68"/>
      <c r="T147" s="68"/>
      <c r="U147" s="68" t="s">
        <v>274</v>
      </c>
    </row>
    <row r="148" spans="1:21" s="67" customFormat="1" ht="15">
      <c r="A148" s="68"/>
      <c r="B148" s="68"/>
      <c r="C148" s="89"/>
      <c r="D148" s="68" t="s">
        <v>289</v>
      </c>
      <c r="E148" s="68">
        <v>4</v>
      </c>
      <c r="F148" s="68" t="s">
        <v>413</v>
      </c>
      <c r="G148" s="68"/>
      <c r="H148" s="68"/>
      <c r="I148" s="68" t="s">
        <v>274</v>
      </c>
      <c r="J148" s="68" t="s">
        <v>291</v>
      </c>
      <c r="K148" s="68"/>
      <c r="L148" s="68"/>
      <c r="M148" s="68"/>
      <c r="N148" s="68" t="s">
        <v>300</v>
      </c>
      <c r="O148" s="68" t="s">
        <v>276</v>
      </c>
      <c r="P148" s="68" t="s">
        <v>277</v>
      </c>
      <c r="Q148" s="68"/>
      <c r="R148" s="68"/>
      <c r="S148" s="68"/>
      <c r="T148" s="68"/>
      <c r="U148" s="68" t="s">
        <v>274</v>
      </c>
    </row>
    <row r="149" spans="1:21" s="67" customFormat="1" ht="15">
      <c r="A149" s="68"/>
      <c r="B149" s="68"/>
      <c r="C149" s="89"/>
      <c r="D149" s="68" t="s">
        <v>289</v>
      </c>
      <c r="E149" s="68">
        <v>5</v>
      </c>
      <c r="F149" s="68" t="s">
        <v>414</v>
      </c>
      <c r="G149" s="68"/>
      <c r="H149" s="68"/>
      <c r="I149" s="68" t="s">
        <v>274</v>
      </c>
      <c r="J149" s="68"/>
      <c r="K149" s="68"/>
      <c r="L149" s="68"/>
      <c r="M149" s="68"/>
      <c r="N149" s="68"/>
      <c r="O149" s="68"/>
      <c r="P149" s="68"/>
      <c r="Q149" s="68"/>
      <c r="R149" s="68"/>
      <c r="S149" s="68"/>
      <c r="T149" s="68"/>
      <c r="U149" s="68" t="s">
        <v>274</v>
      </c>
    </row>
    <row r="150" spans="1:21" s="67" customFormat="1" ht="15">
      <c r="A150" s="68"/>
      <c r="B150" s="68"/>
      <c r="C150" s="89"/>
      <c r="D150" s="68" t="s">
        <v>289</v>
      </c>
      <c r="E150" s="68">
        <v>6</v>
      </c>
      <c r="F150" s="68" t="s">
        <v>415</v>
      </c>
      <c r="G150" s="68"/>
      <c r="H150" s="68"/>
      <c r="I150" s="68" t="s">
        <v>274</v>
      </c>
      <c r="J150" s="68"/>
      <c r="K150" s="68"/>
      <c r="L150" s="68"/>
      <c r="M150" s="68"/>
      <c r="N150" s="68"/>
      <c r="O150" s="68"/>
      <c r="P150" s="68"/>
      <c r="Q150" s="68"/>
      <c r="R150" s="68"/>
      <c r="S150" s="68"/>
      <c r="T150" s="68"/>
      <c r="U150" s="68" t="s">
        <v>274</v>
      </c>
    </row>
    <row r="151" spans="1:21" s="67" customFormat="1" ht="15">
      <c r="A151" s="68"/>
      <c r="B151" s="68"/>
      <c r="C151" s="89"/>
      <c r="D151" s="68" t="s">
        <v>289</v>
      </c>
      <c r="E151" s="68">
        <v>7</v>
      </c>
      <c r="F151" s="68" t="s">
        <v>416</v>
      </c>
      <c r="G151" s="68"/>
      <c r="H151" s="68"/>
      <c r="I151" s="68" t="s">
        <v>274</v>
      </c>
      <c r="J151" s="68"/>
      <c r="K151" s="68"/>
      <c r="L151" s="68"/>
      <c r="M151" s="68"/>
      <c r="N151" s="68"/>
      <c r="O151" s="68"/>
      <c r="P151" s="68"/>
      <c r="Q151" s="68"/>
      <c r="R151" s="68"/>
      <c r="S151" s="68"/>
      <c r="T151" s="68"/>
      <c r="U151" s="68" t="s">
        <v>274</v>
      </c>
    </row>
    <row r="152" spans="1:21" s="67" customFormat="1" ht="15">
      <c r="A152" s="68"/>
      <c r="B152" s="68"/>
      <c r="C152" s="89"/>
      <c r="D152" s="68" t="s">
        <v>289</v>
      </c>
      <c r="E152" s="68">
        <v>8</v>
      </c>
      <c r="F152" s="68" t="s">
        <v>417</v>
      </c>
      <c r="G152" s="68"/>
      <c r="H152" s="68"/>
      <c r="I152" s="68" t="s">
        <v>274</v>
      </c>
      <c r="J152" s="68"/>
      <c r="K152" s="68"/>
      <c r="L152" s="68"/>
      <c r="M152" s="68"/>
      <c r="N152" s="68"/>
      <c r="O152" s="68"/>
      <c r="P152" s="68"/>
      <c r="Q152" s="68"/>
      <c r="R152" s="68"/>
      <c r="S152" s="68"/>
      <c r="T152" s="68"/>
      <c r="U152" s="68" t="s">
        <v>274</v>
      </c>
    </row>
    <row r="153" spans="1:21" s="67" customFormat="1" ht="15">
      <c r="A153" s="68"/>
      <c r="B153" s="68"/>
      <c r="C153" s="89"/>
      <c r="D153" s="68" t="s">
        <v>289</v>
      </c>
      <c r="E153" s="68">
        <v>9</v>
      </c>
      <c r="F153" s="68" t="s">
        <v>418</v>
      </c>
      <c r="G153" s="68"/>
      <c r="H153" s="68"/>
      <c r="I153" s="68" t="s">
        <v>274</v>
      </c>
      <c r="J153" s="68"/>
      <c r="K153" s="68"/>
      <c r="L153" s="68"/>
      <c r="M153" s="68"/>
      <c r="N153" s="68"/>
      <c r="O153" s="68"/>
      <c r="P153" s="68"/>
      <c r="Q153" s="68"/>
      <c r="R153" s="68"/>
      <c r="S153" s="68"/>
      <c r="T153" s="68"/>
      <c r="U153" s="68" t="s">
        <v>274</v>
      </c>
    </row>
    <row r="154" spans="1:21" s="67" customFormat="1" ht="15">
      <c r="A154" s="68"/>
      <c r="B154" s="68"/>
      <c r="C154" s="89"/>
      <c r="D154" s="68" t="s">
        <v>289</v>
      </c>
      <c r="E154" s="68">
        <v>10</v>
      </c>
      <c r="F154" s="68" t="s">
        <v>419</v>
      </c>
      <c r="G154" s="68"/>
      <c r="H154" s="68"/>
      <c r="I154" s="68" t="s">
        <v>274</v>
      </c>
      <c r="J154" s="68"/>
      <c r="K154" s="68"/>
      <c r="L154" s="68"/>
      <c r="M154" s="68"/>
      <c r="N154" s="68"/>
      <c r="O154" s="68"/>
      <c r="P154" s="68"/>
      <c r="Q154" s="68"/>
      <c r="R154" s="68"/>
      <c r="S154" s="68"/>
      <c r="T154" s="68"/>
      <c r="U154" s="68" t="s">
        <v>274</v>
      </c>
    </row>
    <row r="155" spans="1:21" s="67" customFormat="1" ht="15">
      <c r="A155" s="68"/>
      <c r="B155" s="68"/>
      <c r="C155" s="89"/>
      <c r="D155" s="68" t="s">
        <v>289</v>
      </c>
      <c r="E155" s="68">
        <v>11</v>
      </c>
      <c r="F155" s="68" t="s">
        <v>301</v>
      </c>
      <c r="G155" s="68"/>
      <c r="H155" s="68"/>
      <c r="I155" s="68" t="s">
        <v>274</v>
      </c>
      <c r="J155" s="68"/>
      <c r="K155" s="68"/>
      <c r="L155" s="68"/>
      <c r="M155" s="68"/>
      <c r="N155" s="68"/>
      <c r="O155" s="68"/>
      <c r="P155" s="68"/>
      <c r="Q155" s="68"/>
      <c r="R155" s="68"/>
      <c r="S155" s="68"/>
      <c r="T155" s="68"/>
      <c r="U155" s="68" t="s">
        <v>274</v>
      </c>
    </row>
    <row r="156" spans="1:21" s="67" customFormat="1" ht="16">
      <c r="A156" s="68">
        <v>37</v>
      </c>
      <c r="B156" s="212">
        <v>7262</v>
      </c>
      <c r="C156" s="89" t="s">
        <v>420</v>
      </c>
      <c r="D156" s="68" t="s">
        <v>266</v>
      </c>
      <c r="E156" s="68">
        <v>1</v>
      </c>
      <c r="F156" s="68" t="s">
        <v>285</v>
      </c>
      <c r="G156" s="68"/>
      <c r="H156" s="68"/>
      <c r="I156" s="68" t="s">
        <v>291</v>
      </c>
      <c r="J156" s="68"/>
      <c r="K156" s="70"/>
      <c r="L156" s="68"/>
      <c r="M156" s="68"/>
      <c r="N156" s="68" t="s">
        <v>292</v>
      </c>
      <c r="O156" s="68" t="s">
        <v>271</v>
      </c>
      <c r="P156" s="68">
        <v>1</v>
      </c>
      <c r="Q156" s="68" t="str">
        <f>HYPERLINK("https://zibs.nl/wiki/Probleem-v4.1(2017NL)#ProbleemNaamCodelijst","ProbleemNaamCodelijst")</f>
        <v>ProbleemNaamCodelijst</v>
      </c>
      <c r="R156" s="68" t="s">
        <v>364</v>
      </c>
      <c r="S156" s="68"/>
      <c r="T156" s="68"/>
      <c r="U156" s="68">
        <v>1</v>
      </c>
    </row>
    <row r="157" spans="1:21" s="67" customFormat="1" ht="32">
      <c r="A157" s="68"/>
      <c r="B157" s="68"/>
      <c r="C157" s="69"/>
      <c r="D157" s="68" t="s">
        <v>266</v>
      </c>
      <c r="E157" s="68">
        <v>2</v>
      </c>
      <c r="F157" s="68" t="s">
        <v>287</v>
      </c>
      <c r="G157" s="68"/>
      <c r="H157" s="68"/>
      <c r="I157" s="68" t="s">
        <v>274</v>
      </c>
      <c r="J157" s="68" t="s">
        <v>291</v>
      </c>
      <c r="K157" s="70"/>
      <c r="L157" s="68"/>
      <c r="M157" s="68"/>
      <c r="N157" s="68" t="s">
        <v>295</v>
      </c>
      <c r="O157" s="68" t="s">
        <v>271</v>
      </c>
      <c r="P157" s="68">
        <v>1</v>
      </c>
      <c r="Q157" s="68" t="str">
        <f>HYPERLINK("https://zibs.nl/wiki/Probleem-v4.1(2017NL)#ProbleemStatusCodelijst","ProbleemStatusCodelijst")</f>
        <v>ProbleemStatusCodelijst</v>
      </c>
      <c r="R157" s="79" t="s">
        <v>296</v>
      </c>
      <c r="S157" s="68"/>
      <c r="T157" s="68"/>
      <c r="U157" s="68" t="s">
        <v>274</v>
      </c>
    </row>
    <row r="158" spans="1:21" s="67" customFormat="1" ht="15">
      <c r="A158" s="68"/>
      <c r="B158" s="68"/>
      <c r="C158" s="69"/>
      <c r="D158" s="68"/>
      <c r="E158" s="68"/>
      <c r="F158" s="68"/>
      <c r="G158" s="68"/>
      <c r="H158" s="68"/>
      <c r="I158" s="68" t="s">
        <v>274</v>
      </c>
      <c r="J158" s="68" t="s">
        <v>291</v>
      </c>
      <c r="K158" s="68"/>
      <c r="L158" s="68"/>
      <c r="M158" s="68"/>
      <c r="N158" s="68" t="s">
        <v>298</v>
      </c>
      <c r="O158" s="68" t="s">
        <v>276</v>
      </c>
      <c r="P158" s="68" t="s">
        <v>277</v>
      </c>
      <c r="Q158" s="68"/>
      <c r="R158" s="68"/>
      <c r="S158" s="68"/>
      <c r="T158" s="68"/>
      <c r="U158" s="68" t="s">
        <v>274</v>
      </c>
    </row>
    <row r="159" spans="1:21" s="67" customFormat="1" ht="15">
      <c r="A159" s="68"/>
      <c r="B159" s="68"/>
      <c r="C159" s="69"/>
      <c r="D159" s="68"/>
      <c r="E159" s="68"/>
      <c r="F159" s="68"/>
      <c r="G159" s="68"/>
      <c r="H159" s="68"/>
      <c r="I159" s="68" t="s">
        <v>274</v>
      </c>
      <c r="J159" s="68" t="s">
        <v>291</v>
      </c>
      <c r="K159" s="68"/>
      <c r="L159" s="68"/>
      <c r="M159" s="68"/>
      <c r="N159" s="68" t="s">
        <v>300</v>
      </c>
      <c r="O159" s="68" t="s">
        <v>276</v>
      </c>
      <c r="P159" s="68" t="s">
        <v>277</v>
      </c>
      <c r="Q159" s="68"/>
      <c r="R159" s="68"/>
      <c r="S159" s="68"/>
      <c r="T159" s="68"/>
      <c r="U159" s="68" t="s">
        <v>274</v>
      </c>
    </row>
    <row r="160" spans="1:21" s="67" customFormat="1" ht="16">
      <c r="A160" s="68">
        <v>38</v>
      </c>
      <c r="B160" s="212">
        <v>7263</v>
      </c>
      <c r="C160" s="89" t="s">
        <v>421</v>
      </c>
      <c r="D160" s="68" t="s">
        <v>284</v>
      </c>
      <c r="E160" s="68">
        <v>1</v>
      </c>
      <c r="F160" s="68" t="s">
        <v>409</v>
      </c>
      <c r="G160" s="68"/>
      <c r="H160" s="68"/>
      <c r="I160" s="68" t="s">
        <v>310</v>
      </c>
      <c r="J160" s="78"/>
      <c r="K160" s="68" t="s">
        <v>1021</v>
      </c>
      <c r="L160" s="68"/>
      <c r="M160" s="68"/>
      <c r="N160" s="68" t="s">
        <v>311</v>
      </c>
      <c r="O160" s="68" t="s">
        <v>271</v>
      </c>
      <c r="P160" s="68">
        <v>1</v>
      </c>
      <c r="Q160" s="68" t="str">
        <f>HYPERLINK("https://zibs.nl/wiki/Verrichting-v4.1(2017NL)#VerrichtingTypeCodelijst","VerrichtingTypeCodelijst")</f>
        <v>VerrichtingTypeCodelijst</v>
      </c>
      <c r="R160" s="68" t="s">
        <v>364</v>
      </c>
      <c r="S160" s="68"/>
      <c r="T160" s="68"/>
      <c r="U160" s="68">
        <v>1</v>
      </c>
    </row>
    <row r="161" spans="1:21" s="67" customFormat="1" ht="15" customHeight="1">
      <c r="A161" s="68"/>
      <c r="B161" s="68"/>
      <c r="C161" s="89"/>
      <c r="D161" s="68" t="s">
        <v>266</v>
      </c>
      <c r="E161" s="68">
        <v>2</v>
      </c>
      <c r="F161" s="68" t="s">
        <v>287</v>
      </c>
      <c r="G161" s="68"/>
      <c r="H161" s="68"/>
      <c r="I161" s="68" t="s">
        <v>274</v>
      </c>
      <c r="J161" s="68" t="s">
        <v>310</v>
      </c>
      <c r="K161" s="68"/>
      <c r="L161" s="68"/>
      <c r="M161" s="68"/>
      <c r="N161" s="68" t="s">
        <v>312</v>
      </c>
      <c r="O161" s="68" t="s">
        <v>276</v>
      </c>
      <c r="P161" s="68" t="s">
        <v>277</v>
      </c>
      <c r="Q161" s="68"/>
      <c r="R161" s="68"/>
      <c r="S161" s="68"/>
      <c r="T161" s="68"/>
      <c r="U161" s="68" t="s">
        <v>274</v>
      </c>
    </row>
    <row r="162" spans="1:21" s="67" customFormat="1" ht="15" customHeight="1">
      <c r="A162" s="68"/>
      <c r="B162" s="68"/>
      <c r="C162" s="89"/>
      <c r="D162" s="68"/>
      <c r="E162" s="68"/>
      <c r="F162" s="68"/>
      <c r="G162" s="68"/>
      <c r="H162" s="68"/>
      <c r="I162" s="68" t="s">
        <v>274</v>
      </c>
      <c r="J162" s="68" t="s">
        <v>310</v>
      </c>
      <c r="K162" s="68"/>
      <c r="L162" s="68"/>
      <c r="M162" s="68"/>
      <c r="N162" s="68" t="s">
        <v>314</v>
      </c>
      <c r="O162" s="68" t="s">
        <v>276</v>
      </c>
      <c r="P162" s="68" t="s">
        <v>277</v>
      </c>
      <c r="Q162" s="68"/>
      <c r="R162" s="68"/>
      <c r="S162" s="68"/>
      <c r="T162" s="68"/>
      <c r="U162" s="68" t="s">
        <v>274</v>
      </c>
    </row>
    <row r="163" spans="1:21" s="67" customFormat="1" ht="16">
      <c r="A163" s="68">
        <v>39</v>
      </c>
      <c r="B163" s="212">
        <v>7264</v>
      </c>
      <c r="C163" s="89" t="s">
        <v>423</v>
      </c>
      <c r="D163" s="68" t="s">
        <v>266</v>
      </c>
      <c r="E163" s="68">
        <v>1</v>
      </c>
      <c r="F163" s="68" t="s">
        <v>285</v>
      </c>
      <c r="G163" s="68"/>
      <c r="H163" s="68"/>
      <c r="I163" s="68" t="s">
        <v>291</v>
      </c>
      <c r="J163" s="79"/>
      <c r="K163" s="70" t="s">
        <v>435</v>
      </c>
      <c r="L163" s="78"/>
      <c r="M163" s="68"/>
      <c r="N163" s="68" t="s">
        <v>292</v>
      </c>
      <c r="O163" s="68" t="s">
        <v>271</v>
      </c>
      <c r="P163" s="68">
        <v>1</v>
      </c>
      <c r="Q163" s="68" t="str">
        <f>HYPERLINK("https://zibs.nl/wiki/Probleem-v4.1(2017NL)#ProbleemNaamCodelijst","ProbleemNaamCodelijst")</f>
        <v>ProbleemNaamCodelijst</v>
      </c>
      <c r="R163" s="68" t="s">
        <v>364</v>
      </c>
      <c r="S163" s="68"/>
      <c r="T163" s="68"/>
      <c r="U163" s="68">
        <v>1</v>
      </c>
    </row>
    <row r="164" spans="1:21" s="67" customFormat="1" ht="32">
      <c r="A164" s="68"/>
      <c r="B164" s="68"/>
      <c r="C164" s="89"/>
      <c r="D164" s="68" t="s">
        <v>266</v>
      </c>
      <c r="E164" s="68">
        <v>2</v>
      </c>
      <c r="F164" s="68" t="s">
        <v>287</v>
      </c>
      <c r="G164" s="68"/>
      <c r="H164" s="68"/>
      <c r="I164" s="68" t="s">
        <v>274</v>
      </c>
      <c r="J164" s="68" t="s">
        <v>291</v>
      </c>
      <c r="K164" s="68"/>
      <c r="L164" s="68"/>
      <c r="M164" s="68"/>
      <c r="N164" s="68" t="s">
        <v>295</v>
      </c>
      <c r="O164" s="68" t="s">
        <v>271</v>
      </c>
      <c r="P164" s="68">
        <v>1</v>
      </c>
      <c r="Q164" s="68" t="str">
        <f>HYPERLINK("https://zibs.nl/wiki/Probleem-v4.1(2017NL)#ProbleemStatusCodelijst","ProbleemStatusCodelijst")</f>
        <v>ProbleemStatusCodelijst</v>
      </c>
      <c r="R164" s="79" t="s">
        <v>296</v>
      </c>
      <c r="S164" s="68"/>
      <c r="T164" s="68"/>
      <c r="U164" s="68" t="s">
        <v>274</v>
      </c>
    </row>
    <row r="165" spans="1:21" s="67" customFormat="1" ht="15">
      <c r="A165" s="68"/>
      <c r="B165" s="68"/>
      <c r="C165" s="89"/>
      <c r="D165" s="68"/>
      <c r="E165" s="68"/>
      <c r="F165" s="68"/>
      <c r="G165" s="68"/>
      <c r="H165" s="68"/>
      <c r="I165" s="68" t="s">
        <v>274</v>
      </c>
      <c r="J165" s="68" t="s">
        <v>291</v>
      </c>
      <c r="K165" s="68"/>
      <c r="L165" s="68"/>
      <c r="M165" s="68"/>
      <c r="N165" s="68" t="s">
        <v>298</v>
      </c>
      <c r="O165" s="68" t="s">
        <v>276</v>
      </c>
      <c r="P165" s="68" t="s">
        <v>277</v>
      </c>
      <c r="Q165" s="68"/>
      <c r="R165" s="68"/>
      <c r="S165" s="68"/>
      <c r="T165" s="68"/>
      <c r="U165" s="68" t="s">
        <v>274</v>
      </c>
    </row>
    <row r="166" spans="1:21" s="67" customFormat="1" ht="15">
      <c r="A166" s="68"/>
      <c r="B166" s="68"/>
      <c r="C166" s="89"/>
      <c r="D166" s="68"/>
      <c r="E166" s="68"/>
      <c r="F166" s="68"/>
      <c r="G166" s="68"/>
      <c r="H166" s="68"/>
      <c r="I166" s="68" t="s">
        <v>274</v>
      </c>
      <c r="J166" s="68" t="s">
        <v>291</v>
      </c>
      <c r="K166" s="68"/>
      <c r="L166" s="68"/>
      <c r="M166" s="68"/>
      <c r="N166" s="68" t="s">
        <v>300</v>
      </c>
      <c r="O166" s="68" t="s">
        <v>276</v>
      </c>
      <c r="P166" s="68" t="s">
        <v>277</v>
      </c>
      <c r="Q166" s="68"/>
      <c r="R166" s="68"/>
      <c r="S166" s="68"/>
      <c r="T166" s="68"/>
      <c r="U166" s="68" t="s">
        <v>274</v>
      </c>
    </row>
    <row r="167" spans="1:21" s="67" customFormat="1" ht="16">
      <c r="A167" s="78">
        <v>40</v>
      </c>
      <c r="B167" s="212">
        <v>7265</v>
      </c>
      <c r="C167" s="89" t="s">
        <v>421</v>
      </c>
      <c r="D167" s="68" t="s">
        <v>266</v>
      </c>
      <c r="E167" s="68">
        <v>1</v>
      </c>
      <c r="F167" s="68" t="s">
        <v>285</v>
      </c>
      <c r="G167" s="68"/>
      <c r="H167" s="68"/>
      <c r="I167" s="68" t="s">
        <v>310</v>
      </c>
      <c r="J167" s="78" t="s">
        <v>422</v>
      </c>
      <c r="K167" s="68" t="s">
        <v>1021</v>
      </c>
      <c r="L167" s="68"/>
      <c r="M167" s="68"/>
      <c r="N167" s="68" t="s">
        <v>311</v>
      </c>
      <c r="O167" s="68" t="s">
        <v>271</v>
      </c>
      <c r="P167" s="68">
        <v>1</v>
      </c>
      <c r="Q167" s="68" t="str">
        <f>HYPERLINK("https://zibs.nl/wiki/Verrichting-v4.1(2017NL)#VerrichtingTypeCodelijst","VerrichtingTypeCodelijst")</f>
        <v>VerrichtingTypeCodelijst</v>
      </c>
      <c r="R167" s="68" t="s">
        <v>364</v>
      </c>
      <c r="S167" s="68"/>
      <c r="T167" s="68"/>
      <c r="U167" s="68">
        <v>1</v>
      </c>
    </row>
    <row r="168" spans="1:21" s="67" customFormat="1" ht="15">
      <c r="A168" s="68"/>
      <c r="B168" s="68"/>
      <c r="C168" s="89"/>
      <c r="D168" s="68" t="s">
        <v>266</v>
      </c>
      <c r="E168" s="68">
        <v>2</v>
      </c>
      <c r="F168" s="68" t="s">
        <v>287</v>
      </c>
      <c r="G168" s="68"/>
      <c r="H168" s="68"/>
      <c r="I168" s="68" t="s">
        <v>274</v>
      </c>
      <c r="J168" s="68" t="s">
        <v>310</v>
      </c>
      <c r="K168" s="68"/>
      <c r="L168" s="68"/>
      <c r="M168" s="68"/>
      <c r="N168" s="68" t="s">
        <v>312</v>
      </c>
      <c r="O168" s="68" t="s">
        <v>276</v>
      </c>
      <c r="P168" s="68" t="s">
        <v>277</v>
      </c>
      <c r="Q168" s="68"/>
      <c r="R168" s="68"/>
      <c r="S168" s="68"/>
      <c r="T168" s="68"/>
      <c r="U168" s="68" t="s">
        <v>274</v>
      </c>
    </row>
    <row r="169" spans="1:21" s="67" customFormat="1" ht="15">
      <c r="A169" s="68"/>
      <c r="B169" s="68"/>
      <c r="C169" s="89"/>
      <c r="D169" s="68"/>
      <c r="E169" s="68"/>
      <c r="F169" s="68"/>
      <c r="G169" s="68"/>
      <c r="H169" s="68"/>
      <c r="I169" s="68" t="s">
        <v>274</v>
      </c>
      <c r="J169" s="68" t="s">
        <v>310</v>
      </c>
      <c r="K169" s="68"/>
      <c r="L169" s="68"/>
      <c r="M169" s="68"/>
      <c r="N169" s="68" t="s">
        <v>314</v>
      </c>
      <c r="O169" s="68" t="s">
        <v>276</v>
      </c>
      <c r="P169" s="68" t="s">
        <v>277</v>
      </c>
      <c r="Q169" s="68"/>
      <c r="R169" s="68"/>
      <c r="S169" s="68"/>
      <c r="T169" s="68"/>
      <c r="U169" s="68" t="s">
        <v>274</v>
      </c>
    </row>
    <row r="170" spans="1:21" s="67" customFormat="1" ht="16">
      <c r="A170" s="68">
        <v>41</v>
      </c>
      <c r="B170" s="212">
        <v>7255</v>
      </c>
      <c r="C170" s="89" t="s">
        <v>424</v>
      </c>
      <c r="D170" s="68" t="s">
        <v>266</v>
      </c>
      <c r="E170" s="68">
        <v>1</v>
      </c>
      <c r="F170" s="68" t="s">
        <v>409</v>
      </c>
      <c r="G170" s="68"/>
      <c r="H170" s="68"/>
      <c r="I170" s="68" t="s">
        <v>310</v>
      </c>
      <c r="J170" s="79"/>
      <c r="K170" s="68" t="s">
        <v>1021</v>
      </c>
      <c r="L170" s="68"/>
      <c r="M170" s="68"/>
      <c r="N170" s="68" t="s">
        <v>311</v>
      </c>
      <c r="O170" s="68" t="s">
        <v>271</v>
      </c>
      <c r="P170" s="68">
        <v>1</v>
      </c>
      <c r="Q170" s="68" t="str">
        <f>HYPERLINK("https://zibs.nl/wiki/Verrichting-v4.1(2017NL)#VerrichtingTypeCodelijst","VerrichtingTypeCodelijst")</f>
        <v>VerrichtingTypeCodelijst</v>
      </c>
      <c r="R170" s="68" t="s">
        <v>364</v>
      </c>
      <c r="S170" s="68"/>
      <c r="T170" s="68"/>
      <c r="U170" s="68">
        <v>1</v>
      </c>
    </row>
    <row r="171" spans="1:21" s="67" customFormat="1" ht="15">
      <c r="A171" s="68"/>
      <c r="B171" s="68"/>
      <c r="C171" s="89"/>
      <c r="D171" s="68" t="s">
        <v>266</v>
      </c>
      <c r="E171" s="68">
        <v>2</v>
      </c>
      <c r="F171" s="68" t="s">
        <v>287</v>
      </c>
      <c r="G171" s="68"/>
      <c r="H171" s="68"/>
      <c r="I171" s="68" t="s">
        <v>274</v>
      </c>
      <c r="J171" s="68" t="s">
        <v>310</v>
      </c>
      <c r="K171" s="68"/>
      <c r="L171" s="68"/>
      <c r="M171" s="68"/>
      <c r="N171" s="68" t="s">
        <v>312</v>
      </c>
      <c r="O171" s="68" t="s">
        <v>276</v>
      </c>
      <c r="P171" s="68" t="s">
        <v>277</v>
      </c>
      <c r="Q171" s="68"/>
      <c r="R171" s="68"/>
      <c r="S171" s="68"/>
      <c r="T171" s="68"/>
      <c r="U171" s="68" t="s">
        <v>274</v>
      </c>
    </row>
    <row r="172" spans="1:21" s="67" customFormat="1" ht="15">
      <c r="A172" s="68"/>
      <c r="B172" s="68"/>
      <c r="C172" s="89"/>
      <c r="D172" s="68"/>
      <c r="E172" s="68"/>
      <c r="F172" s="68"/>
      <c r="G172" s="68"/>
      <c r="H172" s="68"/>
      <c r="I172" s="68" t="s">
        <v>274</v>
      </c>
      <c r="J172" s="68" t="s">
        <v>310</v>
      </c>
      <c r="K172" s="68"/>
      <c r="L172" s="68"/>
      <c r="M172" s="68"/>
      <c r="N172" s="68" t="s">
        <v>314</v>
      </c>
      <c r="O172" s="68" t="s">
        <v>276</v>
      </c>
      <c r="P172" s="68" t="s">
        <v>277</v>
      </c>
      <c r="Q172" s="68"/>
      <c r="R172" s="68"/>
      <c r="S172" s="68"/>
      <c r="T172" s="68"/>
      <c r="U172" s="68" t="s">
        <v>274</v>
      </c>
    </row>
    <row r="173" spans="1:21" s="67" customFormat="1" ht="32">
      <c r="A173" s="68">
        <v>42</v>
      </c>
      <c r="B173" s="212">
        <v>4344</v>
      </c>
      <c r="C173" s="89" t="s">
        <v>425</v>
      </c>
      <c r="D173" s="68" t="s">
        <v>284</v>
      </c>
      <c r="E173" s="68">
        <v>1</v>
      </c>
      <c r="F173" s="68" t="s">
        <v>426</v>
      </c>
      <c r="G173" s="68"/>
      <c r="H173" s="68"/>
      <c r="I173" s="68" t="s">
        <v>310</v>
      </c>
      <c r="J173" s="78"/>
      <c r="K173" s="68" t="s">
        <v>1022</v>
      </c>
      <c r="L173" s="68"/>
      <c r="M173" s="68"/>
      <c r="N173" s="68" t="s">
        <v>311</v>
      </c>
      <c r="O173" s="68" t="s">
        <v>271</v>
      </c>
      <c r="P173" s="68">
        <v>1</v>
      </c>
      <c r="Q173" s="68" t="str">
        <f>HYPERLINK("https://zibs.nl/wiki/Verrichting-v4.1(2017NL)#VerrichtingTypeCodelijst","VerrichtingTypeCodelijst")</f>
        <v>VerrichtingTypeCodelijst</v>
      </c>
      <c r="R173" s="68" t="s">
        <v>364</v>
      </c>
      <c r="S173" s="68"/>
      <c r="T173" s="68"/>
      <c r="U173" s="68">
        <v>1</v>
      </c>
    </row>
    <row r="174" spans="1:21" s="67" customFormat="1" ht="15">
      <c r="A174" s="68"/>
      <c r="B174" s="68"/>
      <c r="C174" s="89"/>
      <c r="D174" s="68" t="s">
        <v>266</v>
      </c>
      <c r="E174" s="68">
        <v>2</v>
      </c>
      <c r="F174" s="68" t="s">
        <v>427</v>
      </c>
      <c r="G174" s="68"/>
      <c r="H174" s="68"/>
      <c r="I174" s="68" t="s">
        <v>274</v>
      </c>
      <c r="J174" s="68" t="s">
        <v>310</v>
      </c>
      <c r="K174" s="68"/>
      <c r="L174" s="68"/>
      <c r="M174" s="68"/>
      <c r="N174" s="68" t="s">
        <v>312</v>
      </c>
      <c r="O174" s="68" t="s">
        <v>276</v>
      </c>
      <c r="P174" s="68" t="s">
        <v>277</v>
      </c>
      <c r="Q174" s="68"/>
      <c r="R174" s="68"/>
      <c r="S174" s="68"/>
      <c r="T174" s="68"/>
      <c r="U174" s="68" t="s">
        <v>274</v>
      </c>
    </row>
    <row r="175" spans="1:21" s="67" customFormat="1" ht="15">
      <c r="A175" s="68"/>
      <c r="B175" s="68"/>
      <c r="C175" s="89"/>
      <c r="D175" s="68" t="s">
        <v>266</v>
      </c>
      <c r="E175" s="68">
        <v>3</v>
      </c>
      <c r="F175" s="68" t="s">
        <v>428</v>
      </c>
      <c r="G175" s="68"/>
      <c r="H175" s="68"/>
      <c r="I175" s="68" t="s">
        <v>274</v>
      </c>
      <c r="J175" s="68" t="s">
        <v>310</v>
      </c>
      <c r="K175" s="68"/>
      <c r="L175" s="68"/>
      <c r="M175" s="68"/>
      <c r="N175" s="68" t="s">
        <v>314</v>
      </c>
      <c r="O175" s="68" t="s">
        <v>276</v>
      </c>
      <c r="P175" s="68" t="s">
        <v>277</v>
      </c>
      <c r="Q175" s="68"/>
      <c r="R175" s="68"/>
      <c r="S175" s="68"/>
      <c r="T175" s="68"/>
      <c r="U175" s="68" t="s">
        <v>274</v>
      </c>
    </row>
    <row r="176" spans="1:21" s="67" customFormat="1" ht="16">
      <c r="A176" s="68">
        <v>43</v>
      </c>
      <c r="B176" s="68"/>
      <c r="C176" s="89" t="s">
        <v>429</v>
      </c>
      <c r="D176" s="68" t="s">
        <v>266</v>
      </c>
      <c r="E176" s="68">
        <v>1</v>
      </c>
      <c r="F176" s="68" t="s">
        <v>430</v>
      </c>
      <c r="G176" s="68"/>
      <c r="H176" s="68"/>
      <c r="I176" s="80" t="s">
        <v>48</v>
      </c>
      <c r="J176" s="68"/>
      <c r="K176" s="68"/>
      <c r="L176" s="68"/>
      <c r="M176" s="68"/>
      <c r="N176" s="68"/>
      <c r="O176" s="68"/>
      <c r="P176" s="68"/>
      <c r="Q176" s="68"/>
      <c r="R176" s="68"/>
      <c r="S176" s="68"/>
      <c r="T176" s="68"/>
      <c r="U176" s="68">
        <v>0</v>
      </c>
    </row>
    <row r="177" spans="1:21" s="67" customFormat="1" ht="15">
      <c r="A177" s="68"/>
      <c r="B177" s="68"/>
      <c r="C177" s="34"/>
      <c r="D177" s="68" t="s">
        <v>266</v>
      </c>
      <c r="E177" s="68">
        <v>2</v>
      </c>
      <c r="F177" s="68" t="s">
        <v>431</v>
      </c>
      <c r="G177" s="68"/>
      <c r="H177" s="68"/>
      <c r="I177" s="68" t="s">
        <v>274</v>
      </c>
      <c r="J177" s="68"/>
      <c r="K177" s="68"/>
      <c r="L177" s="68"/>
      <c r="M177" s="68"/>
      <c r="N177" s="68"/>
      <c r="O177" s="68"/>
      <c r="P177" s="68"/>
      <c r="Q177" s="68"/>
      <c r="R177" s="68"/>
      <c r="S177" s="68"/>
      <c r="T177" s="68"/>
      <c r="U177" s="68" t="s">
        <v>274</v>
      </c>
    </row>
    <row r="178" spans="1:21" s="67" customFormat="1" ht="15">
      <c r="A178" s="68"/>
      <c r="B178" s="68"/>
      <c r="C178" s="34"/>
      <c r="D178" s="68" t="s">
        <v>266</v>
      </c>
      <c r="E178" s="68">
        <v>3</v>
      </c>
      <c r="F178" s="68" t="s">
        <v>432</v>
      </c>
      <c r="G178" s="68"/>
      <c r="H178" s="68"/>
      <c r="I178" s="68" t="s">
        <v>274</v>
      </c>
      <c r="J178" s="68"/>
      <c r="K178" s="68"/>
      <c r="L178" s="68"/>
      <c r="M178" s="68"/>
      <c r="N178" s="68"/>
      <c r="O178" s="68"/>
      <c r="P178" s="68"/>
      <c r="Q178" s="68"/>
      <c r="R178" s="68"/>
      <c r="S178" s="68"/>
      <c r="T178" s="68"/>
      <c r="U178" s="68" t="s">
        <v>274</v>
      </c>
    </row>
    <row r="179" spans="1:21" s="67" customFormat="1" ht="16">
      <c r="A179" s="78">
        <v>44</v>
      </c>
      <c r="B179" s="68">
        <v>7256</v>
      </c>
      <c r="C179" s="34" t="s">
        <v>219</v>
      </c>
      <c r="D179" s="68" t="s">
        <v>266</v>
      </c>
      <c r="E179" s="68">
        <v>1</v>
      </c>
      <c r="F179" s="68" t="s">
        <v>285</v>
      </c>
      <c r="G179" s="68"/>
      <c r="H179" s="68"/>
      <c r="I179" s="80" t="s">
        <v>48</v>
      </c>
      <c r="J179" s="78"/>
      <c r="K179" s="68"/>
      <c r="L179" s="68"/>
      <c r="M179" s="68"/>
      <c r="N179" s="68"/>
      <c r="O179" s="68"/>
      <c r="P179" s="68"/>
      <c r="Q179" s="68"/>
      <c r="R179" s="68"/>
      <c r="S179" s="68"/>
      <c r="T179" s="68"/>
      <c r="U179" s="68">
        <v>0</v>
      </c>
    </row>
    <row r="180" spans="1:21" s="67" customFormat="1" ht="15">
      <c r="A180" s="68"/>
      <c r="B180" s="68"/>
      <c r="C180" s="34"/>
      <c r="D180" s="68" t="s">
        <v>266</v>
      </c>
      <c r="E180" s="68">
        <v>2</v>
      </c>
      <c r="F180" s="68" t="s">
        <v>287</v>
      </c>
      <c r="G180" s="68"/>
      <c r="H180" s="68"/>
      <c r="I180" s="68" t="s">
        <v>274</v>
      </c>
      <c r="J180" s="68"/>
      <c r="K180" s="68"/>
      <c r="L180" s="68"/>
      <c r="M180" s="68"/>
      <c r="N180" s="68"/>
      <c r="O180" s="68"/>
      <c r="P180" s="68"/>
      <c r="Q180" s="68"/>
      <c r="R180" s="68"/>
      <c r="S180" s="68"/>
      <c r="T180" s="68"/>
      <c r="U180" s="68" t="s">
        <v>274</v>
      </c>
    </row>
    <row r="181" spans="1:21" s="67" customFormat="1" ht="16">
      <c r="A181" s="68">
        <v>45</v>
      </c>
      <c r="B181" s="212">
        <v>7257</v>
      </c>
      <c r="C181" s="34" t="s">
        <v>433</v>
      </c>
      <c r="D181" s="68" t="s">
        <v>266</v>
      </c>
      <c r="E181" s="68">
        <v>1</v>
      </c>
      <c r="F181" s="68" t="s">
        <v>434</v>
      </c>
      <c r="G181" s="68"/>
      <c r="H181" s="68"/>
      <c r="I181" s="68" t="s">
        <v>291</v>
      </c>
      <c r="J181" s="79"/>
      <c r="K181" s="68" t="s">
        <v>435</v>
      </c>
      <c r="L181" s="68"/>
      <c r="M181" s="68"/>
      <c r="N181" s="68" t="s">
        <v>292</v>
      </c>
      <c r="O181" s="68" t="s">
        <v>271</v>
      </c>
      <c r="P181" s="68">
        <v>1</v>
      </c>
      <c r="Q181" s="68" t="str">
        <f>HYPERLINK("https://zibs.nl/wiki/Probleem-v4.1(2017NL)#ProbleemNaamCodelijst","ProbleemNaamCodelijst")</f>
        <v>ProbleemNaamCodelijst</v>
      </c>
      <c r="R181" s="68" t="s">
        <v>364</v>
      </c>
      <c r="S181" s="68"/>
      <c r="T181" s="68"/>
      <c r="U181" s="68">
        <v>1</v>
      </c>
    </row>
    <row r="182" spans="1:21" s="67" customFormat="1" ht="32">
      <c r="A182" s="68"/>
      <c r="B182" s="68"/>
      <c r="C182" s="34"/>
      <c r="D182" s="68" t="s">
        <v>266</v>
      </c>
      <c r="E182" s="68">
        <v>2</v>
      </c>
      <c r="F182" s="68" t="s">
        <v>436</v>
      </c>
      <c r="G182" s="68"/>
      <c r="H182" s="68"/>
      <c r="I182" s="68" t="s">
        <v>274</v>
      </c>
      <c r="J182" s="68" t="s">
        <v>291</v>
      </c>
      <c r="K182" s="68"/>
      <c r="L182" s="68"/>
      <c r="M182" s="68"/>
      <c r="N182" s="68" t="s">
        <v>295</v>
      </c>
      <c r="O182" s="68" t="s">
        <v>271</v>
      </c>
      <c r="P182" s="68">
        <v>1</v>
      </c>
      <c r="Q182" s="68" t="str">
        <f>HYPERLINK("https://zibs.nl/wiki/Probleem-v4.1(2017NL)#ProbleemStatusCodelijst","ProbleemStatusCodelijst")</f>
        <v>ProbleemStatusCodelijst</v>
      </c>
      <c r="R182" s="79" t="s">
        <v>296</v>
      </c>
      <c r="S182" s="68"/>
      <c r="T182" s="68"/>
      <c r="U182" s="68" t="s">
        <v>274</v>
      </c>
    </row>
    <row r="183" spans="1:21" s="67" customFormat="1" ht="15">
      <c r="A183" s="68"/>
      <c r="B183" s="68"/>
      <c r="C183" s="34"/>
      <c r="D183" s="68" t="s">
        <v>266</v>
      </c>
      <c r="E183" s="68">
        <v>3</v>
      </c>
      <c r="F183" s="68" t="s">
        <v>437</v>
      </c>
      <c r="G183" s="68"/>
      <c r="H183" s="68"/>
      <c r="I183" s="68" t="s">
        <v>274</v>
      </c>
      <c r="J183" s="68" t="s">
        <v>291</v>
      </c>
      <c r="K183" s="68"/>
      <c r="L183" s="68"/>
      <c r="M183" s="68"/>
      <c r="N183" s="68" t="s">
        <v>298</v>
      </c>
      <c r="O183" s="68" t="s">
        <v>276</v>
      </c>
      <c r="P183" s="68" t="s">
        <v>277</v>
      </c>
      <c r="Q183" s="68"/>
      <c r="R183" s="68"/>
      <c r="S183" s="68"/>
      <c r="T183" s="68"/>
      <c r="U183" s="68" t="s">
        <v>274</v>
      </c>
    </row>
    <row r="184" spans="1:21" s="67" customFormat="1" ht="15">
      <c r="A184" s="68"/>
      <c r="B184" s="68"/>
      <c r="C184" s="34"/>
      <c r="D184" s="68"/>
      <c r="E184" s="68"/>
      <c r="F184" s="68"/>
      <c r="G184" s="68"/>
      <c r="H184" s="68"/>
      <c r="I184" s="68" t="s">
        <v>274</v>
      </c>
      <c r="J184" s="68" t="s">
        <v>291</v>
      </c>
      <c r="K184" s="68"/>
      <c r="L184" s="68"/>
      <c r="M184" s="68"/>
      <c r="N184" s="68" t="s">
        <v>300</v>
      </c>
      <c r="O184" s="68" t="s">
        <v>276</v>
      </c>
      <c r="P184" s="68" t="s">
        <v>277</v>
      </c>
      <c r="Q184" s="68"/>
      <c r="R184" s="68"/>
      <c r="S184" s="68"/>
      <c r="T184" s="68"/>
      <c r="U184" s="68" t="s">
        <v>274</v>
      </c>
    </row>
    <row r="185" spans="1:21" s="67" customFormat="1" ht="16">
      <c r="A185" s="68">
        <v>46</v>
      </c>
      <c r="B185" s="212">
        <v>7258</v>
      </c>
      <c r="C185" s="34" t="s">
        <v>339</v>
      </c>
      <c r="D185" s="68" t="s">
        <v>266</v>
      </c>
      <c r="E185" s="68">
        <v>1</v>
      </c>
      <c r="F185" s="68" t="s">
        <v>438</v>
      </c>
      <c r="G185" s="68"/>
      <c r="H185" s="68"/>
      <c r="I185" s="68" t="s">
        <v>291</v>
      </c>
      <c r="J185" s="79"/>
      <c r="K185" s="68" t="s">
        <v>435</v>
      </c>
      <c r="L185" s="68"/>
      <c r="M185" s="68"/>
      <c r="N185" s="68" t="s">
        <v>292</v>
      </c>
      <c r="O185" s="68" t="s">
        <v>271</v>
      </c>
      <c r="P185" s="68">
        <v>1</v>
      </c>
      <c r="Q185" s="68" t="str">
        <f>HYPERLINK("https://zibs.nl/wiki/Probleem-v4.1(2017NL)#ProbleemNaamCodelijst","ProbleemNaamCodelijst")</f>
        <v>ProbleemNaamCodelijst</v>
      </c>
      <c r="R185" s="68" t="s">
        <v>364</v>
      </c>
      <c r="S185" s="68"/>
      <c r="T185" s="68"/>
      <c r="U185" s="68">
        <v>1</v>
      </c>
    </row>
    <row r="186" spans="1:21" s="67" customFormat="1" ht="32">
      <c r="A186" s="68"/>
      <c r="B186" s="68"/>
      <c r="C186" s="34"/>
      <c r="D186" s="68" t="s">
        <v>266</v>
      </c>
      <c r="E186" s="68">
        <v>2</v>
      </c>
      <c r="F186" s="68" t="s">
        <v>439</v>
      </c>
      <c r="G186" s="68"/>
      <c r="H186" s="68"/>
      <c r="I186" s="68" t="s">
        <v>274</v>
      </c>
      <c r="J186" s="68" t="s">
        <v>291</v>
      </c>
      <c r="K186" s="68"/>
      <c r="L186" s="68"/>
      <c r="M186" s="68"/>
      <c r="N186" s="68" t="s">
        <v>295</v>
      </c>
      <c r="O186" s="68" t="s">
        <v>271</v>
      </c>
      <c r="P186" s="68">
        <v>1</v>
      </c>
      <c r="Q186" s="68" t="str">
        <f>HYPERLINK("https://zibs.nl/wiki/Probleem-v4.1(2017NL)#ProbleemStatusCodelijst","ProbleemStatusCodelijst")</f>
        <v>ProbleemStatusCodelijst</v>
      </c>
      <c r="R186" s="79" t="s">
        <v>296</v>
      </c>
      <c r="S186" s="68"/>
      <c r="T186" s="68"/>
      <c r="U186" s="68" t="s">
        <v>274</v>
      </c>
    </row>
    <row r="187" spans="1:21" s="67" customFormat="1" ht="15">
      <c r="A187" s="68"/>
      <c r="B187" s="68"/>
      <c r="C187" s="34"/>
      <c r="D187" s="68" t="s">
        <v>266</v>
      </c>
      <c r="E187" s="68">
        <v>3</v>
      </c>
      <c r="F187" s="68" t="s">
        <v>440</v>
      </c>
      <c r="G187" s="68"/>
      <c r="H187" s="68"/>
      <c r="I187" s="68" t="s">
        <v>274</v>
      </c>
      <c r="J187" s="68" t="s">
        <v>291</v>
      </c>
      <c r="K187" s="68"/>
      <c r="L187" s="68"/>
      <c r="M187" s="68"/>
      <c r="N187" s="68" t="s">
        <v>298</v>
      </c>
      <c r="O187" s="68" t="s">
        <v>276</v>
      </c>
      <c r="P187" s="68" t="s">
        <v>277</v>
      </c>
      <c r="Q187" s="68"/>
      <c r="R187" s="68"/>
      <c r="S187" s="68"/>
      <c r="T187" s="68"/>
      <c r="U187" s="68" t="s">
        <v>274</v>
      </c>
    </row>
    <row r="188" spans="1:21" s="67" customFormat="1" ht="15" customHeight="1">
      <c r="A188" s="68"/>
      <c r="B188" s="68"/>
      <c r="C188" s="34"/>
      <c r="D188" s="68" t="s">
        <v>266</v>
      </c>
      <c r="E188" s="68">
        <v>4</v>
      </c>
      <c r="F188" s="68" t="s">
        <v>436</v>
      </c>
      <c r="G188" s="68"/>
      <c r="H188" s="68"/>
      <c r="I188" s="68" t="s">
        <v>274</v>
      </c>
      <c r="J188" s="68" t="s">
        <v>291</v>
      </c>
      <c r="K188" s="68"/>
      <c r="L188" s="68"/>
      <c r="M188" s="68"/>
      <c r="N188" s="68" t="s">
        <v>300</v>
      </c>
      <c r="O188" s="68" t="s">
        <v>276</v>
      </c>
      <c r="P188" s="68" t="s">
        <v>277</v>
      </c>
      <c r="Q188" s="68"/>
      <c r="R188" s="68"/>
      <c r="S188" s="68"/>
      <c r="T188" s="68"/>
      <c r="U188" s="68" t="s">
        <v>274</v>
      </c>
    </row>
    <row r="189" spans="1:21" s="67" customFormat="1" ht="15">
      <c r="A189" s="68"/>
      <c r="B189" s="68"/>
      <c r="C189" s="34"/>
      <c r="D189" s="68" t="s">
        <v>266</v>
      </c>
      <c r="E189" s="68">
        <v>5</v>
      </c>
      <c r="F189" s="68" t="s">
        <v>441</v>
      </c>
      <c r="G189" s="68"/>
      <c r="H189" s="68"/>
      <c r="I189" s="68" t="s">
        <v>274</v>
      </c>
      <c r="J189" s="68" t="s">
        <v>291</v>
      </c>
      <c r="K189" s="68"/>
      <c r="L189" s="68"/>
      <c r="M189" s="68"/>
      <c r="N189" s="68"/>
      <c r="O189" s="68"/>
      <c r="P189" s="68"/>
      <c r="Q189" s="68"/>
      <c r="R189" s="68"/>
      <c r="S189" s="68"/>
      <c r="T189" s="68"/>
      <c r="U189" s="68" t="s">
        <v>274</v>
      </c>
    </row>
    <row r="190" spans="1:21" s="67" customFormat="1" ht="16">
      <c r="A190" s="68">
        <v>47</v>
      </c>
      <c r="B190" s="212">
        <v>7259</v>
      </c>
      <c r="C190" s="34" t="s">
        <v>340</v>
      </c>
      <c r="D190" s="68" t="s">
        <v>266</v>
      </c>
      <c r="E190" s="68">
        <v>1</v>
      </c>
      <c r="F190" s="68" t="s">
        <v>442</v>
      </c>
      <c r="G190" s="68"/>
      <c r="H190" s="68"/>
      <c r="I190" s="68" t="s">
        <v>291</v>
      </c>
      <c r="J190" s="79"/>
      <c r="K190" s="68"/>
      <c r="L190" s="68"/>
      <c r="M190" s="68"/>
      <c r="N190" s="68" t="s">
        <v>292</v>
      </c>
      <c r="O190" s="68" t="s">
        <v>271</v>
      </c>
      <c r="P190" s="68">
        <v>1</v>
      </c>
      <c r="Q190" s="68" t="str">
        <f>HYPERLINK("https://zibs.nl/wiki/Probleem-v4.1(2017NL)#ProbleemNaamCodelijst","ProbleemNaamCodelijst")</f>
        <v>ProbleemNaamCodelijst</v>
      </c>
      <c r="R190" s="68" t="s">
        <v>364</v>
      </c>
      <c r="S190" s="68"/>
      <c r="T190" s="68"/>
      <c r="U190" s="68">
        <v>1</v>
      </c>
    </row>
    <row r="191" spans="1:21" s="67" customFormat="1" ht="32">
      <c r="A191" s="68"/>
      <c r="B191" s="68"/>
      <c r="C191" s="34"/>
      <c r="D191" s="68" t="s">
        <v>266</v>
      </c>
      <c r="E191" s="68">
        <v>2</v>
      </c>
      <c r="F191" s="68" t="s">
        <v>443</v>
      </c>
      <c r="G191" s="68"/>
      <c r="H191" s="68"/>
      <c r="I191" s="68" t="s">
        <v>274</v>
      </c>
      <c r="J191" s="68" t="s">
        <v>291</v>
      </c>
      <c r="K191" s="68"/>
      <c r="L191" s="68"/>
      <c r="M191" s="68"/>
      <c r="N191" s="68" t="s">
        <v>295</v>
      </c>
      <c r="O191" s="68" t="s">
        <v>271</v>
      </c>
      <c r="P191" s="68">
        <v>1</v>
      </c>
      <c r="Q191" s="68" t="str">
        <f>HYPERLINK("https://zibs.nl/wiki/Probleem-v4.1(2017NL)#ProbleemStatusCodelijst","ProbleemStatusCodelijst")</f>
        <v>ProbleemStatusCodelijst</v>
      </c>
      <c r="R191" s="79" t="s">
        <v>296</v>
      </c>
      <c r="S191" s="68"/>
      <c r="T191" s="68"/>
      <c r="U191" s="68" t="s">
        <v>274</v>
      </c>
    </row>
    <row r="192" spans="1:21" s="67" customFormat="1" ht="15">
      <c r="A192" s="68"/>
      <c r="B192" s="68"/>
      <c r="C192" s="34"/>
      <c r="D192" s="68" t="s">
        <v>266</v>
      </c>
      <c r="E192" s="68">
        <v>3</v>
      </c>
      <c r="F192" s="68" t="s">
        <v>436</v>
      </c>
      <c r="G192" s="68"/>
      <c r="H192" s="68"/>
      <c r="I192" s="68" t="s">
        <v>274</v>
      </c>
      <c r="J192" s="68" t="s">
        <v>291</v>
      </c>
      <c r="K192" s="68"/>
      <c r="L192" s="68"/>
      <c r="M192" s="68"/>
      <c r="N192" s="68" t="s">
        <v>298</v>
      </c>
      <c r="O192" s="68" t="s">
        <v>276</v>
      </c>
      <c r="P192" s="68" t="s">
        <v>277</v>
      </c>
      <c r="Q192" s="68"/>
      <c r="R192" s="68"/>
      <c r="S192" s="68"/>
      <c r="T192" s="68"/>
      <c r="U192" s="68" t="s">
        <v>274</v>
      </c>
    </row>
    <row r="193" spans="1:21" s="67" customFormat="1" ht="15">
      <c r="A193" s="68"/>
      <c r="B193" s="68"/>
      <c r="C193" s="34"/>
      <c r="D193" s="68" t="s">
        <v>266</v>
      </c>
      <c r="E193" s="68">
        <v>4</v>
      </c>
      <c r="F193" s="68" t="s">
        <v>444</v>
      </c>
      <c r="G193" s="68"/>
      <c r="H193" s="68"/>
      <c r="I193" s="68" t="s">
        <v>274</v>
      </c>
      <c r="J193" s="68" t="s">
        <v>291</v>
      </c>
      <c r="K193" s="68"/>
      <c r="L193" s="68"/>
      <c r="M193" s="68"/>
      <c r="N193" s="68" t="s">
        <v>300</v>
      </c>
      <c r="O193" s="68" t="s">
        <v>276</v>
      </c>
      <c r="P193" s="68" t="s">
        <v>277</v>
      </c>
      <c r="Q193" s="68"/>
      <c r="R193" s="68"/>
      <c r="S193" s="68"/>
      <c r="T193" s="68"/>
      <c r="U193" s="68" t="s">
        <v>274</v>
      </c>
    </row>
    <row r="194" spans="1:21" s="67" customFormat="1" ht="16">
      <c r="A194" s="68">
        <v>48</v>
      </c>
      <c r="B194" s="212">
        <v>7260</v>
      </c>
      <c r="C194" s="34" t="s">
        <v>445</v>
      </c>
      <c r="D194" s="68" t="s">
        <v>266</v>
      </c>
      <c r="E194" s="68">
        <v>1</v>
      </c>
      <c r="F194" s="68" t="s">
        <v>446</v>
      </c>
      <c r="G194" s="68"/>
      <c r="H194" s="68"/>
      <c r="I194" s="68" t="s">
        <v>291</v>
      </c>
      <c r="J194" s="79"/>
      <c r="K194" s="68" t="s">
        <v>435</v>
      </c>
      <c r="L194" s="68"/>
      <c r="M194" s="68"/>
      <c r="N194" s="68" t="s">
        <v>292</v>
      </c>
      <c r="O194" s="68" t="s">
        <v>271</v>
      </c>
      <c r="P194" s="68">
        <v>1</v>
      </c>
      <c r="Q194" s="68" t="str">
        <f>HYPERLINK("https://zibs.nl/wiki/Probleem-v4.1(2017NL)#ProbleemNaamCodelijst","ProbleemNaamCodelijst")</f>
        <v>ProbleemNaamCodelijst</v>
      </c>
      <c r="R194" s="68" t="s">
        <v>364</v>
      </c>
      <c r="S194" s="68"/>
      <c r="T194" s="68"/>
      <c r="U194" s="68">
        <v>1</v>
      </c>
    </row>
    <row r="195" spans="1:21" s="67" customFormat="1" ht="32">
      <c r="A195" s="68"/>
      <c r="B195" s="68"/>
      <c r="C195" s="34"/>
      <c r="D195" s="68" t="s">
        <v>266</v>
      </c>
      <c r="E195" s="68">
        <v>2</v>
      </c>
      <c r="F195" s="68" t="s">
        <v>447</v>
      </c>
      <c r="G195" s="68"/>
      <c r="H195" s="68"/>
      <c r="I195" s="68" t="s">
        <v>274</v>
      </c>
      <c r="J195" s="68" t="s">
        <v>291</v>
      </c>
      <c r="K195" s="68"/>
      <c r="L195" s="68"/>
      <c r="M195" s="68"/>
      <c r="N195" s="68" t="s">
        <v>295</v>
      </c>
      <c r="O195" s="68" t="s">
        <v>271</v>
      </c>
      <c r="P195" s="68">
        <v>1</v>
      </c>
      <c r="Q195" s="68" t="str">
        <f>HYPERLINK("https://zibs.nl/wiki/Probleem-v4.1(2017NL)#ProbleemStatusCodelijst","ProbleemStatusCodelijst")</f>
        <v>ProbleemStatusCodelijst</v>
      </c>
      <c r="R195" s="79" t="s">
        <v>296</v>
      </c>
      <c r="S195" s="68"/>
      <c r="T195" s="68"/>
      <c r="U195" s="68" t="s">
        <v>274</v>
      </c>
    </row>
    <row r="196" spans="1:21" s="67" customFormat="1" ht="15">
      <c r="A196" s="68"/>
      <c r="B196" s="68"/>
      <c r="C196" s="34"/>
      <c r="D196" s="68"/>
      <c r="E196" s="68"/>
      <c r="F196" s="68"/>
      <c r="G196" s="68"/>
      <c r="H196" s="68"/>
      <c r="I196" s="68" t="s">
        <v>274</v>
      </c>
      <c r="J196" s="68" t="s">
        <v>291</v>
      </c>
      <c r="K196" s="68"/>
      <c r="L196" s="68"/>
      <c r="M196" s="68"/>
      <c r="N196" s="68" t="s">
        <v>298</v>
      </c>
      <c r="O196" s="68" t="s">
        <v>276</v>
      </c>
      <c r="P196" s="68" t="s">
        <v>277</v>
      </c>
      <c r="Q196" s="68"/>
      <c r="R196" s="68"/>
      <c r="S196" s="68"/>
      <c r="T196" s="68"/>
      <c r="U196" s="68" t="s">
        <v>274</v>
      </c>
    </row>
    <row r="197" spans="1:21" s="67" customFormat="1" ht="15">
      <c r="A197" s="68"/>
      <c r="B197" s="68"/>
      <c r="C197" s="34"/>
      <c r="D197" s="68"/>
      <c r="E197" s="68"/>
      <c r="F197" s="68"/>
      <c r="G197" s="68"/>
      <c r="H197" s="68"/>
      <c r="I197" s="68" t="s">
        <v>274</v>
      </c>
      <c r="J197" s="68" t="s">
        <v>291</v>
      </c>
      <c r="K197" s="68"/>
      <c r="L197" s="68"/>
      <c r="M197" s="68"/>
      <c r="N197" s="68" t="s">
        <v>300</v>
      </c>
      <c r="O197" s="68" t="s">
        <v>276</v>
      </c>
      <c r="P197" s="68" t="s">
        <v>277</v>
      </c>
      <c r="Q197" s="68"/>
      <c r="R197" s="68"/>
      <c r="S197" s="68"/>
      <c r="T197" s="68"/>
      <c r="U197" s="68" t="s">
        <v>274</v>
      </c>
    </row>
    <row r="198" spans="1:21" s="67" customFormat="1" ht="32">
      <c r="A198" s="68">
        <v>49</v>
      </c>
      <c r="B198" s="211">
        <v>4382</v>
      </c>
      <c r="C198" s="34" t="s">
        <v>448</v>
      </c>
      <c r="D198" s="68" t="s">
        <v>266</v>
      </c>
      <c r="E198" s="68">
        <v>1</v>
      </c>
      <c r="F198" s="68" t="s">
        <v>449</v>
      </c>
      <c r="G198" s="68"/>
      <c r="H198" s="68"/>
      <c r="I198" s="71" t="s">
        <v>345</v>
      </c>
      <c r="J198" s="72"/>
      <c r="K198" s="82" t="s">
        <v>450</v>
      </c>
      <c r="L198" s="73"/>
      <c r="M198" s="52"/>
      <c r="N198" s="74" t="s">
        <v>346</v>
      </c>
      <c r="O198" s="52" t="s">
        <v>347</v>
      </c>
      <c r="P198" s="52">
        <v>1</v>
      </c>
      <c r="Q198" s="52"/>
      <c r="S198" s="52"/>
      <c r="T198" s="52"/>
      <c r="U198" s="52">
        <v>2</v>
      </c>
    </row>
    <row r="199" spans="1:21" s="67" customFormat="1" ht="16">
      <c r="A199" s="68"/>
      <c r="B199" s="68"/>
      <c r="C199" s="34"/>
      <c r="D199" s="68" t="s">
        <v>266</v>
      </c>
      <c r="E199" s="68">
        <v>2</v>
      </c>
      <c r="F199" s="68" t="s">
        <v>451</v>
      </c>
      <c r="G199" s="68"/>
      <c r="H199" s="68"/>
      <c r="I199" s="75" t="s">
        <v>274</v>
      </c>
      <c r="J199" s="71" t="s">
        <v>345</v>
      </c>
      <c r="K199" s="52"/>
      <c r="L199" s="76"/>
      <c r="M199" s="52"/>
      <c r="N199" s="74" t="s">
        <v>349</v>
      </c>
      <c r="O199" s="52" t="s">
        <v>271</v>
      </c>
      <c r="P199" s="52">
        <v>1</v>
      </c>
      <c r="Q199" s="52" t="str">
        <f>HYPERLINK("https://zibs.nl/wiki/TekstUitslag-v4.1(2017NL)#TekstUitslagTypeCodelijst","TekstUitslagTypeCodelijst")</f>
        <v>TekstUitslagTypeCodelijst</v>
      </c>
      <c r="R199" s="72" t="s">
        <v>358</v>
      </c>
      <c r="S199" s="52"/>
      <c r="T199" s="52"/>
      <c r="U199" s="53" t="s">
        <v>274</v>
      </c>
    </row>
    <row r="200" spans="1:21" s="67" customFormat="1" ht="15">
      <c r="A200" s="68"/>
      <c r="B200" s="68"/>
      <c r="C200" s="34"/>
      <c r="D200" s="68" t="s">
        <v>266</v>
      </c>
      <c r="E200" s="68">
        <v>3</v>
      </c>
      <c r="F200" s="68" t="s">
        <v>452</v>
      </c>
      <c r="G200" s="68"/>
      <c r="H200" s="68"/>
      <c r="I200" s="75" t="s">
        <v>274</v>
      </c>
      <c r="J200" s="71" t="s">
        <v>345</v>
      </c>
      <c r="K200" s="52"/>
      <c r="L200" s="76"/>
      <c r="M200" s="52"/>
      <c r="N200" s="74" t="s">
        <v>352</v>
      </c>
      <c r="O200" s="52" t="s">
        <v>276</v>
      </c>
      <c r="P200" s="52" t="s">
        <v>277</v>
      </c>
      <c r="Q200" s="52"/>
      <c r="R200" s="72"/>
      <c r="S200" s="52"/>
      <c r="T200" s="52"/>
      <c r="U200" s="53" t="s">
        <v>274</v>
      </c>
    </row>
    <row r="201" spans="1:21" s="67" customFormat="1" ht="16">
      <c r="A201" s="68">
        <v>50</v>
      </c>
      <c r="B201" s="211">
        <v>4387</v>
      </c>
      <c r="C201" s="34" t="s">
        <v>453</v>
      </c>
      <c r="D201" s="68" t="s">
        <v>266</v>
      </c>
      <c r="E201" s="68">
        <v>1</v>
      </c>
      <c r="F201" s="68" t="s">
        <v>454</v>
      </c>
      <c r="G201" s="68"/>
      <c r="H201" s="68"/>
      <c r="I201" s="71" t="s">
        <v>345</v>
      </c>
      <c r="J201" s="72"/>
      <c r="K201" s="82" t="s">
        <v>455</v>
      </c>
      <c r="L201" s="73"/>
      <c r="M201" s="52"/>
      <c r="N201" s="74" t="s">
        <v>346</v>
      </c>
      <c r="O201" s="52" t="s">
        <v>347</v>
      </c>
      <c r="P201" s="52">
        <v>1</v>
      </c>
      <c r="Q201" s="52"/>
      <c r="R201" s="72"/>
      <c r="S201" s="52"/>
      <c r="T201" s="52"/>
      <c r="U201" s="52">
        <v>2</v>
      </c>
    </row>
    <row r="202" spans="1:21" s="67" customFormat="1" ht="16">
      <c r="A202" s="68"/>
      <c r="B202" s="68"/>
      <c r="C202" s="34"/>
      <c r="D202" s="68" t="s">
        <v>266</v>
      </c>
      <c r="E202" s="68">
        <v>2</v>
      </c>
      <c r="F202" s="68" t="s">
        <v>456</v>
      </c>
      <c r="G202" s="68"/>
      <c r="H202" s="68"/>
      <c r="I202" s="75" t="s">
        <v>274</v>
      </c>
      <c r="J202" s="71" t="s">
        <v>345</v>
      </c>
      <c r="K202" s="52"/>
      <c r="L202" s="76"/>
      <c r="M202" s="52"/>
      <c r="N202" s="74" t="s">
        <v>349</v>
      </c>
      <c r="O202" s="52" t="s">
        <v>271</v>
      </c>
      <c r="P202" s="52">
        <v>1</v>
      </c>
      <c r="Q202" s="52" t="str">
        <f>HYPERLINK("https://zibs.nl/wiki/TekstUitslag-v4.1(2017NL)#TekstUitslagTypeCodelijst","TekstUitslagTypeCodelijst")</f>
        <v>TekstUitslagTypeCodelijst</v>
      </c>
      <c r="R202" s="72" t="s">
        <v>358</v>
      </c>
      <c r="S202" s="52"/>
      <c r="T202" s="52"/>
      <c r="U202" s="53" t="s">
        <v>274</v>
      </c>
    </row>
    <row r="203" spans="1:21" s="67" customFormat="1" ht="15">
      <c r="A203" s="68"/>
      <c r="B203" s="68"/>
      <c r="C203" s="34"/>
      <c r="D203" s="68" t="s">
        <v>266</v>
      </c>
      <c r="E203" s="68">
        <v>3</v>
      </c>
      <c r="F203" s="68" t="s">
        <v>457</v>
      </c>
      <c r="G203" s="68"/>
      <c r="H203" s="68"/>
      <c r="I203" s="75" t="s">
        <v>274</v>
      </c>
      <c r="J203" s="71" t="s">
        <v>345</v>
      </c>
      <c r="K203" s="52"/>
      <c r="L203" s="76"/>
      <c r="M203" s="52"/>
      <c r="N203" s="74" t="s">
        <v>352</v>
      </c>
      <c r="O203" s="52" t="s">
        <v>276</v>
      </c>
      <c r="P203" s="52" t="s">
        <v>277</v>
      </c>
      <c r="Q203" s="52"/>
      <c r="R203" s="72"/>
      <c r="S203" s="52"/>
      <c r="T203" s="52"/>
      <c r="U203" s="53" t="s">
        <v>274</v>
      </c>
    </row>
    <row r="204" spans="1:21" s="67" customFormat="1" ht="15">
      <c r="A204" s="68"/>
      <c r="B204" s="68"/>
      <c r="C204" s="34"/>
      <c r="D204" s="68" t="s">
        <v>266</v>
      </c>
      <c r="E204" s="68">
        <v>4</v>
      </c>
      <c r="F204" s="68" t="s">
        <v>301</v>
      </c>
      <c r="G204" s="68"/>
      <c r="H204" s="68"/>
      <c r="I204" s="68" t="s">
        <v>274</v>
      </c>
      <c r="J204" s="68"/>
      <c r="K204" s="68"/>
      <c r="L204" s="68"/>
      <c r="M204" s="68"/>
      <c r="N204" s="68"/>
      <c r="O204" s="68"/>
      <c r="P204" s="68"/>
      <c r="Q204" s="68"/>
      <c r="R204" s="68"/>
      <c r="S204" s="68"/>
      <c r="T204" s="68"/>
      <c r="U204" s="68" t="s">
        <v>274</v>
      </c>
    </row>
    <row r="205" spans="1:21" s="67" customFormat="1" ht="16">
      <c r="A205" s="68">
        <v>51</v>
      </c>
      <c r="B205" s="211">
        <v>4393</v>
      </c>
      <c r="C205" s="34" t="s">
        <v>458</v>
      </c>
      <c r="D205" s="68" t="s">
        <v>266</v>
      </c>
      <c r="E205" s="68">
        <v>1</v>
      </c>
      <c r="F205" s="68" t="s">
        <v>409</v>
      </c>
      <c r="G205" s="68"/>
      <c r="H205" s="68"/>
      <c r="I205" s="71" t="s">
        <v>345</v>
      </c>
      <c r="J205" s="72"/>
      <c r="K205" s="82" t="s">
        <v>450</v>
      </c>
      <c r="L205" s="73"/>
      <c r="M205" s="52"/>
      <c r="N205" s="74" t="s">
        <v>346</v>
      </c>
      <c r="O205" s="52" t="s">
        <v>347</v>
      </c>
      <c r="P205" s="52">
        <v>1</v>
      </c>
      <c r="Q205" s="52"/>
      <c r="R205" s="72"/>
      <c r="S205" s="52"/>
      <c r="T205" s="52"/>
      <c r="U205" s="52">
        <v>2</v>
      </c>
    </row>
    <row r="206" spans="1:21" s="67" customFormat="1" ht="16">
      <c r="A206" s="68"/>
      <c r="B206" s="68"/>
      <c r="C206" s="34"/>
      <c r="D206" s="68" t="s">
        <v>266</v>
      </c>
      <c r="E206" s="68">
        <v>2</v>
      </c>
      <c r="F206" s="68" t="s">
        <v>459</v>
      </c>
      <c r="G206" s="68"/>
      <c r="H206" s="68"/>
      <c r="I206" s="75" t="s">
        <v>274</v>
      </c>
      <c r="J206" s="71" t="s">
        <v>345</v>
      </c>
      <c r="K206" s="52"/>
      <c r="L206" s="76"/>
      <c r="M206" s="52"/>
      <c r="N206" s="74" t="s">
        <v>349</v>
      </c>
      <c r="O206" s="52" t="s">
        <v>271</v>
      </c>
      <c r="P206" s="52">
        <v>1</v>
      </c>
      <c r="Q206" s="52" t="str">
        <f>HYPERLINK("https://zibs.nl/wiki/TekstUitslag-v4.1(2017NL)#TekstUitslagTypeCodelijst","TekstUitslagTypeCodelijst")</f>
        <v>TekstUitslagTypeCodelijst</v>
      </c>
      <c r="R206" s="72" t="s">
        <v>322</v>
      </c>
      <c r="S206" s="52"/>
      <c r="T206" s="52"/>
      <c r="U206" s="53" t="s">
        <v>274</v>
      </c>
    </row>
    <row r="207" spans="1:21" s="67" customFormat="1" ht="15">
      <c r="A207" s="68"/>
      <c r="B207" s="68"/>
      <c r="C207" s="34"/>
      <c r="D207" s="68" t="s">
        <v>266</v>
      </c>
      <c r="E207" s="68">
        <v>3</v>
      </c>
      <c r="F207" s="68" t="s">
        <v>460</v>
      </c>
      <c r="G207" s="68"/>
      <c r="H207" s="68"/>
      <c r="I207" s="75" t="s">
        <v>274</v>
      </c>
      <c r="J207" s="71" t="s">
        <v>345</v>
      </c>
      <c r="K207" s="52"/>
      <c r="L207" s="76"/>
      <c r="M207" s="52"/>
      <c r="N207" s="74" t="s">
        <v>352</v>
      </c>
      <c r="O207" s="52" t="s">
        <v>276</v>
      </c>
      <c r="P207" s="52" t="s">
        <v>277</v>
      </c>
      <c r="Q207" s="52"/>
      <c r="R207" s="72"/>
      <c r="S207" s="52"/>
      <c r="T207" s="52"/>
      <c r="U207" s="53" t="s">
        <v>274</v>
      </c>
    </row>
    <row r="208" spans="1:21" s="67" customFormat="1" ht="16">
      <c r="A208" s="68">
        <v>52</v>
      </c>
      <c r="B208" s="211">
        <v>4397</v>
      </c>
      <c r="C208" s="34" t="s">
        <v>461</v>
      </c>
      <c r="D208" s="68" t="s">
        <v>266</v>
      </c>
      <c r="E208" s="68">
        <v>1</v>
      </c>
      <c r="F208" s="68" t="s">
        <v>409</v>
      </c>
      <c r="G208" s="68"/>
      <c r="H208" s="68"/>
      <c r="I208" s="71" t="s">
        <v>345</v>
      </c>
      <c r="J208" s="72"/>
      <c r="K208" s="82" t="s">
        <v>450</v>
      </c>
      <c r="L208" s="73"/>
      <c r="M208" s="52"/>
      <c r="N208" s="74" t="s">
        <v>346</v>
      </c>
      <c r="O208" s="52" t="s">
        <v>347</v>
      </c>
      <c r="P208" s="52">
        <v>1</v>
      </c>
      <c r="Q208" s="52"/>
      <c r="R208" s="72"/>
      <c r="S208" s="52"/>
      <c r="T208" s="52"/>
      <c r="U208" s="52">
        <v>2</v>
      </c>
    </row>
    <row r="209" spans="1:21" s="67" customFormat="1" ht="16">
      <c r="A209" s="68"/>
      <c r="B209" s="68"/>
      <c r="C209" s="34"/>
      <c r="D209" s="68" t="s">
        <v>266</v>
      </c>
      <c r="E209" s="68">
        <v>2</v>
      </c>
      <c r="F209" s="68" t="s">
        <v>287</v>
      </c>
      <c r="G209" s="68"/>
      <c r="H209" s="68"/>
      <c r="I209" s="75" t="s">
        <v>274</v>
      </c>
      <c r="J209" s="71" t="s">
        <v>345</v>
      </c>
      <c r="K209" s="52"/>
      <c r="L209" s="76"/>
      <c r="M209" s="52"/>
      <c r="N209" s="74" t="s">
        <v>349</v>
      </c>
      <c r="O209" s="52" t="s">
        <v>271</v>
      </c>
      <c r="P209" s="52">
        <v>1</v>
      </c>
      <c r="Q209" s="52" t="str">
        <f>HYPERLINK("https://zibs.nl/wiki/TekstUitslag-v4.1(2017NL)#TekstUitslagTypeCodelijst","TekstUitslagTypeCodelijst")</f>
        <v>TekstUitslagTypeCodelijst</v>
      </c>
      <c r="R209" s="72" t="s">
        <v>322</v>
      </c>
      <c r="S209" s="52"/>
      <c r="T209" s="52"/>
      <c r="U209" s="53" t="s">
        <v>274</v>
      </c>
    </row>
    <row r="210" spans="1:21" s="67" customFormat="1" ht="15">
      <c r="A210" s="68"/>
      <c r="B210" s="68"/>
      <c r="C210" s="34"/>
      <c r="D210" s="68"/>
      <c r="E210" s="68"/>
      <c r="F210" s="68"/>
      <c r="G210" s="68"/>
      <c r="H210" s="68"/>
      <c r="I210" s="75" t="s">
        <v>274</v>
      </c>
      <c r="J210" s="71" t="s">
        <v>345</v>
      </c>
      <c r="K210" s="52"/>
      <c r="L210" s="76"/>
      <c r="M210" s="52"/>
      <c r="N210" s="74" t="s">
        <v>352</v>
      </c>
      <c r="O210" s="52" t="s">
        <v>276</v>
      </c>
      <c r="P210" s="52" t="s">
        <v>277</v>
      </c>
      <c r="Q210" s="52"/>
      <c r="R210" s="72"/>
      <c r="S210" s="52"/>
      <c r="T210" s="52"/>
      <c r="U210" s="53" t="s">
        <v>274</v>
      </c>
    </row>
    <row r="211" spans="1:21" s="67" customFormat="1" ht="84" customHeight="1">
      <c r="A211" s="68">
        <v>53</v>
      </c>
      <c r="B211" s="211">
        <v>4401</v>
      </c>
      <c r="C211" s="34" t="s">
        <v>462</v>
      </c>
      <c r="D211" s="68" t="s">
        <v>266</v>
      </c>
      <c r="E211" s="68">
        <v>1</v>
      </c>
      <c r="F211" s="68" t="s">
        <v>285</v>
      </c>
      <c r="G211" s="68"/>
      <c r="H211" s="68"/>
      <c r="I211" s="134" t="s">
        <v>1056</v>
      </c>
      <c r="J211" s="135"/>
      <c r="K211" s="94"/>
      <c r="L211" s="84" t="s">
        <v>319</v>
      </c>
      <c r="M211" s="84"/>
      <c r="N211" s="84" t="s">
        <v>320</v>
      </c>
      <c r="O211" s="84"/>
      <c r="P211" s="84">
        <v>1</v>
      </c>
      <c r="Q211" s="35" t="s">
        <v>321</v>
      </c>
      <c r="R211" s="84" t="s">
        <v>322</v>
      </c>
      <c r="S211" s="68"/>
      <c r="T211" s="68"/>
      <c r="U211" s="68">
        <v>3</v>
      </c>
    </row>
    <row r="212" spans="1:21" s="67" customFormat="1" ht="15">
      <c r="A212" s="68"/>
      <c r="B212" s="68"/>
      <c r="C212" s="34"/>
      <c r="D212" s="68" t="s">
        <v>266</v>
      </c>
      <c r="E212" s="68">
        <v>2</v>
      </c>
      <c r="F212" s="68" t="s">
        <v>287</v>
      </c>
      <c r="G212" s="68"/>
      <c r="H212" s="68"/>
      <c r="I212" s="85" t="s">
        <v>274</v>
      </c>
      <c r="J212" s="81" t="s">
        <v>318</v>
      </c>
      <c r="K212" s="84"/>
      <c r="L212" s="84"/>
      <c r="M212" s="84"/>
      <c r="N212" s="86" t="s">
        <v>323</v>
      </c>
      <c r="O212" s="84" t="s">
        <v>276</v>
      </c>
      <c r="P212" s="84">
        <v>1</v>
      </c>
      <c r="Q212" s="84"/>
      <c r="R212" s="84"/>
      <c r="S212" s="68"/>
      <c r="T212" s="68"/>
      <c r="U212" s="68" t="s">
        <v>274</v>
      </c>
    </row>
    <row r="213" spans="1:21" s="67" customFormat="1" ht="15">
      <c r="A213" s="68"/>
      <c r="B213" s="68"/>
      <c r="C213" s="34"/>
      <c r="D213" s="68"/>
      <c r="E213" s="68"/>
      <c r="F213" s="68"/>
      <c r="G213" s="68"/>
      <c r="H213" s="68"/>
      <c r="I213" s="81" t="s">
        <v>274</v>
      </c>
      <c r="J213" s="87"/>
      <c r="K213" s="94"/>
      <c r="L213" s="84" t="s">
        <v>319</v>
      </c>
      <c r="M213" s="84"/>
      <c r="N213" s="84" t="s">
        <v>320</v>
      </c>
      <c r="O213" s="84"/>
      <c r="P213" s="84" t="s">
        <v>277</v>
      </c>
      <c r="Q213" s="35" t="s">
        <v>321</v>
      </c>
      <c r="R213" s="84" t="s">
        <v>322</v>
      </c>
      <c r="S213" s="68"/>
      <c r="T213" s="68"/>
      <c r="U213" s="68" t="s">
        <v>274</v>
      </c>
    </row>
    <row r="214" spans="1:21" s="67" customFormat="1" ht="15">
      <c r="A214" s="68"/>
      <c r="B214" s="68"/>
      <c r="C214" s="34"/>
      <c r="D214" s="68"/>
      <c r="E214" s="68"/>
      <c r="F214" s="68"/>
      <c r="G214" s="68"/>
      <c r="H214" s="68"/>
      <c r="I214" s="85" t="s">
        <v>274</v>
      </c>
      <c r="J214" s="81" t="s">
        <v>318</v>
      </c>
      <c r="K214" s="84"/>
      <c r="L214" s="84"/>
      <c r="M214" s="84"/>
      <c r="N214" s="86" t="s">
        <v>325</v>
      </c>
      <c r="O214" s="84" t="s">
        <v>276</v>
      </c>
      <c r="P214" s="84">
        <v>1</v>
      </c>
      <c r="Q214" s="84"/>
      <c r="R214" s="84"/>
      <c r="S214" s="68"/>
      <c r="T214" s="68"/>
      <c r="U214" s="68" t="s">
        <v>274</v>
      </c>
    </row>
    <row r="215" spans="1:21" s="67" customFormat="1" ht="38.25" customHeight="1">
      <c r="A215" s="68">
        <v>54</v>
      </c>
      <c r="B215" s="211">
        <v>4404</v>
      </c>
      <c r="C215" s="34" t="s">
        <v>463</v>
      </c>
      <c r="D215" s="68" t="s">
        <v>266</v>
      </c>
      <c r="E215" s="68">
        <v>1</v>
      </c>
      <c r="F215" s="68" t="s">
        <v>285</v>
      </c>
      <c r="G215" s="68"/>
      <c r="H215" s="68"/>
      <c r="I215" s="81" t="s">
        <v>318</v>
      </c>
      <c r="J215" s="87" t="s">
        <v>464</v>
      </c>
      <c r="K215" s="68" t="s">
        <v>1021</v>
      </c>
      <c r="L215" s="84" t="s">
        <v>319</v>
      </c>
      <c r="M215" s="84"/>
      <c r="N215" s="84" t="s">
        <v>320</v>
      </c>
      <c r="O215" s="84"/>
      <c r="P215" s="84">
        <v>1</v>
      </c>
      <c r="Q215" s="35" t="s">
        <v>321</v>
      </c>
      <c r="R215" s="84" t="s">
        <v>322</v>
      </c>
      <c r="S215" s="68"/>
      <c r="T215" s="68"/>
      <c r="U215" s="68">
        <v>1</v>
      </c>
    </row>
    <row r="216" spans="1:21" s="67" customFormat="1" ht="41.25" customHeight="1">
      <c r="A216" s="68"/>
      <c r="B216" s="68"/>
      <c r="C216" s="34"/>
      <c r="D216" s="68" t="s">
        <v>266</v>
      </c>
      <c r="E216" s="68">
        <v>2</v>
      </c>
      <c r="F216" s="68" t="s">
        <v>287</v>
      </c>
      <c r="G216" s="68"/>
      <c r="H216" s="68"/>
      <c r="I216" s="85" t="s">
        <v>274</v>
      </c>
      <c r="J216" s="81" t="s">
        <v>318</v>
      </c>
      <c r="K216" s="84"/>
      <c r="L216" s="84"/>
      <c r="M216" s="84"/>
      <c r="N216" s="86" t="s">
        <v>323</v>
      </c>
      <c r="O216" s="84" t="s">
        <v>276</v>
      </c>
      <c r="P216" s="84">
        <v>1</v>
      </c>
      <c r="Q216" s="84"/>
      <c r="R216" s="84"/>
      <c r="S216" s="68"/>
      <c r="T216" s="68"/>
      <c r="U216" s="68" t="s">
        <v>274</v>
      </c>
    </row>
    <row r="217" spans="1:21" s="67" customFormat="1" ht="88.5" customHeight="1">
      <c r="A217" s="68"/>
      <c r="B217" s="68"/>
      <c r="C217" s="69"/>
      <c r="D217" s="68"/>
      <c r="E217" s="68"/>
      <c r="F217" s="68"/>
      <c r="G217" s="68"/>
      <c r="H217" s="68"/>
      <c r="I217" s="81" t="s">
        <v>274</v>
      </c>
      <c r="J217" s="81"/>
      <c r="K217" s="94"/>
      <c r="L217" s="84" t="s">
        <v>319</v>
      </c>
      <c r="M217" s="84"/>
      <c r="N217" s="84" t="s">
        <v>320</v>
      </c>
      <c r="O217" s="84"/>
      <c r="P217" s="84" t="s">
        <v>277</v>
      </c>
      <c r="Q217" s="35" t="s">
        <v>321</v>
      </c>
      <c r="R217" s="84" t="s">
        <v>322</v>
      </c>
      <c r="S217" s="68"/>
      <c r="T217" s="68"/>
      <c r="U217" s="68" t="s">
        <v>274</v>
      </c>
    </row>
    <row r="218" spans="1:21" s="67" customFormat="1" ht="67.5" customHeight="1">
      <c r="A218" s="68"/>
      <c r="B218" s="68"/>
      <c r="C218" s="69"/>
      <c r="D218" s="68"/>
      <c r="E218" s="68"/>
      <c r="F218" s="68"/>
      <c r="G218" s="68"/>
      <c r="H218" s="68"/>
      <c r="I218" s="85" t="s">
        <v>274</v>
      </c>
      <c r="J218" s="81" t="s">
        <v>318</v>
      </c>
      <c r="K218" s="84"/>
      <c r="L218" s="84"/>
      <c r="M218" s="84"/>
      <c r="N218" s="86" t="s">
        <v>325</v>
      </c>
      <c r="O218" s="84" t="s">
        <v>276</v>
      </c>
      <c r="P218" s="84">
        <v>1</v>
      </c>
      <c r="Q218" s="84"/>
      <c r="R218" s="84"/>
      <c r="S218" s="68"/>
      <c r="T218" s="68"/>
      <c r="U218" s="68" t="s">
        <v>274</v>
      </c>
    </row>
    <row r="219" spans="1:21" s="67" customFormat="1" ht="48">
      <c r="A219" s="68">
        <v>55</v>
      </c>
      <c r="B219" s="212">
        <v>4407</v>
      </c>
      <c r="C219" s="77" t="s">
        <v>465</v>
      </c>
      <c r="D219" s="68" t="s">
        <v>266</v>
      </c>
      <c r="E219" s="68">
        <v>1</v>
      </c>
      <c r="F219" s="68" t="s">
        <v>285</v>
      </c>
      <c r="G219" s="68"/>
      <c r="H219" s="68"/>
      <c r="I219" s="68" t="s">
        <v>310</v>
      </c>
      <c r="J219" s="68"/>
      <c r="K219" s="68" t="s">
        <v>466</v>
      </c>
      <c r="L219" s="68"/>
      <c r="M219" s="68"/>
      <c r="N219" s="68" t="s">
        <v>311</v>
      </c>
      <c r="O219" s="68" t="s">
        <v>271</v>
      </c>
      <c r="P219" s="68">
        <v>1</v>
      </c>
      <c r="Q219" s="68" t="str">
        <f>HYPERLINK("https://zibs.nl/wiki/Verrichting-v4.1(2017NL)#VerrichtingTypeCodelijst","VerrichtingTypeCodelijst")</f>
        <v>VerrichtingTypeCodelijst</v>
      </c>
      <c r="R219" s="68" t="s">
        <v>364</v>
      </c>
      <c r="S219" s="68"/>
      <c r="T219" s="68"/>
      <c r="U219" s="68">
        <v>1</v>
      </c>
    </row>
    <row r="220" spans="1:21" s="67" customFormat="1" ht="15">
      <c r="A220" s="68"/>
      <c r="B220" s="68"/>
      <c r="C220" s="69"/>
      <c r="D220" s="68" t="s">
        <v>266</v>
      </c>
      <c r="E220" s="68">
        <v>2</v>
      </c>
      <c r="F220" s="68" t="s">
        <v>287</v>
      </c>
      <c r="G220" s="68"/>
      <c r="H220" s="68"/>
      <c r="I220" s="68" t="s">
        <v>274</v>
      </c>
      <c r="J220" s="68" t="s">
        <v>310</v>
      </c>
      <c r="K220" s="68"/>
      <c r="L220" s="68"/>
      <c r="M220" s="68"/>
      <c r="N220" s="68" t="s">
        <v>312</v>
      </c>
      <c r="O220" s="68" t="s">
        <v>276</v>
      </c>
      <c r="P220" s="68" t="s">
        <v>277</v>
      </c>
      <c r="Q220" s="68"/>
      <c r="R220" s="68"/>
      <c r="S220" s="68"/>
      <c r="T220" s="68"/>
      <c r="U220" s="68" t="s">
        <v>274</v>
      </c>
    </row>
    <row r="221" spans="1:21" s="67" customFormat="1" ht="15">
      <c r="A221" s="68"/>
      <c r="B221" s="68"/>
      <c r="C221" s="69"/>
      <c r="D221" s="68"/>
      <c r="E221" s="68"/>
      <c r="F221" s="68"/>
      <c r="G221" s="68"/>
      <c r="H221" s="68"/>
      <c r="I221" s="68" t="s">
        <v>274</v>
      </c>
      <c r="J221" s="68" t="s">
        <v>310</v>
      </c>
      <c r="K221" s="68"/>
      <c r="L221" s="68"/>
      <c r="M221" s="68"/>
      <c r="N221" s="68" t="s">
        <v>314</v>
      </c>
      <c r="O221" s="68" t="s">
        <v>276</v>
      </c>
      <c r="P221" s="68" t="s">
        <v>277</v>
      </c>
      <c r="Q221" s="68"/>
      <c r="R221" s="68"/>
      <c r="S221" s="68"/>
      <c r="T221" s="68"/>
      <c r="U221" s="68" t="s">
        <v>274</v>
      </c>
    </row>
    <row r="222" spans="1:21" s="67" customFormat="1" ht="15" customHeight="1">
      <c r="A222" s="68">
        <v>56</v>
      </c>
      <c r="B222" s="77">
        <v>4410</v>
      </c>
      <c r="C222" s="77" t="s">
        <v>329</v>
      </c>
      <c r="D222" s="68" t="s">
        <v>266</v>
      </c>
      <c r="E222" s="68">
        <v>1</v>
      </c>
      <c r="F222" s="68" t="s">
        <v>285</v>
      </c>
      <c r="G222" s="68"/>
      <c r="H222" s="68"/>
      <c r="I222" s="68" t="s">
        <v>310</v>
      </c>
      <c r="J222" s="90"/>
      <c r="K222" s="68" t="s">
        <v>467</v>
      </c>
      <c r="L222" s="68"/>
      <c r="M222" s="68"/>
      <c r="N222" s="68" t="s">
        <v>311</v>
      </c>
      <c r="O222" s="68" t="s">
        <v>271</v>
      </c>
      <c r="P222" s="68">
        <v>1</v>
      </c>
      <c r="Q222" s="68" t="str">
        <f>HYPERLINK("https://zibs.nl/wiki/Verrichting-v4.1(2017NL)#VerrichtingTypeCodelijst","VerrichtingTypeCodelijst")</f>
        <v>VerrichtingTypeCodelijst</v>
      </c>
      <c r="R222" s="68" t="s">
        <v>364</v>
      </c>
      <c r="S222" s="68"/>
      <c r="T222" s="68"/>
      <c r="U222" s="68">
        <v>1</v>
      </c>
    </row>
    <row r="223" spans="1:21" s="67" customFormat="1" ht="15">
      <c r="A223" s="68"/>
      <c r="B223" s="68"/>
      <c r="C223" s="69"/>
      <c r="D223" s="68" t="s">
        <v>266</v>
      </c>
      <c r="E223" s="68">
        <v>2</v>
      </c>
      <c r="F223" s="68" t="s">
        <v>287</v>
      </c>
      <c r="G223" s="68"/>
      <c r="H223" s="68"/>
      <c r="I223" s="68" t="s">
        <v>274</v>
      </c>
      <c r="J223" s="68" t="s">
        <v>310</v>
      </c>
      <c r="K223" s="68"/>
      <c r="L223" s="68"/>
      <c r="M223" s="68"/>
      <c r="N223" s="68" t="s">
        <v>312</v>
      </c>
      <c r="O223" s="68" t="s">
        <v>276</v>
      </c>
      <c r="P223" s="68" t="s">
        <v>277</v>
      </c>
      <c r="Q223" s="68"/>
      <c r="R223" s="68"/>
      <c r="S223" s="68"/>
      <c r="T223" s="68"/>
      <c r="U223" s="68" t="s">
        <v>274</v>
      </c>
    </row>
    <row r="224" spans="1:21" s="67" customFormat="1" ht="15">
      <c r="A224" s="68"/>
      <c r="B224" s="68"/>
      <c r="C224" s="69"/>
      <c r="D224" s="68"/>
      <c r="E224" s="68"/>
      <c r="F224" s="68"/>
      <c r="G224" s="68"/>
      <c r="H224" s="68"/>
      <c r="I224" s="68" t="s">
        <v>274</v>
      </c>
      <c r="J224" s="68" t="s">
        <v>310</v>
      </c>
      <c r="K224" s="68"/>
      <c r="L224" s="68"/>
      <c r="M224" s="68"/>
      <c r="N224" s="68" t="s">
        <v>314</v>
      </c>
      <c r="O224" s="68" t="s">
        <v>276</v>
      </c>
      <c r="P224" s="68" t="s">
        <v>277</v>
      </c>
      <c r="Q224" s="68"/>
      <c r="R224" s="68"/>
      <c r="S224" s="68"/>
      <c r="T224" s="68"/>
      <c r="U224" s="68" t="s">
        <v>274</v>
      </c>
    </row>
    <row r="225" spans="1:21" s="67" customFormat="1" ht="32">
      <c r="A225" s="68">
        <v>57</v>
      </c>
      <c r="B225" s="212">
        <v>4413</v>
      </c>
      <c r="C225" s="69" t="s">
        <v>468</v>
      </c>
      <c r="D225" s="68" t="s">
        <v>266</v>
      </c>
      <c r="E225" s="68">
        <v>1</v>
      </c>
      <c r="F225" s="68" t="s">
        <v>285</v>
      </c>
      <c r="G225" s="68"/>
      <c r="H225" s="68"/>
      <c r="I225" s="68" t="s">
        <v>469</v>
      </c>
      <c r="J225" s="79"/>
      <c r="K225" s="79"/>
      <c r="M225" s="68"/>
      <c r="N225" s="68" t="s">
        <v>470</v>
      </c>
      <c r="O225" s="68" t="s">
        <v>471</v>
      </c>
      <c r="P225" s="68" t="s">
        <v>277</v>
      </c>
      <c r="Q225" s="68"/>
      <c r="R225" s="68"/>
      <c r="S225" s="68"/>
      <c r="T225" s="68"/>
      <c r="U225" s="68">
        <v>1</v>
      </c>
    </row>
    <row r="226" spans="1:21" s="67" customFormat="1" ht="15">
      <c r="A226" s="68"/>
      <c r="B226" s="68"/>
      <c r="C226" s="69"/>
      <c r="D226" s="68" t="s">
        <v>266</v>
      </c>
      <c r="E226" s="68">
        <v>2</v>
      </c>
      <c r="F226" s="68" t="s">
        <v>287</v>
      </c>
      <c r="G226" s="68"/>
      <c r="H226" s="68"/>
      <c r="I226" s="68" t="s">
        <v>274</v>
      </c>
      <c r="J226" s="68" t="s">
        <v>469</v>
      </c>
      <c r="K226" s="68"/>
      <c r="L226" s="68"/>
      <c r="M226" s="68"/>
      <c r="N226" s="68" t="s">
        <v>472</v>
      </c>
      <c r="O226" s="68" t="s">
        <v>276</v>
      </c>
      <c r="P226" s="68" t="s">
        <v>277</v>
      </c>
      <c r="Q226" s="68"/>
      <c r="R226" s="68"/>
      <c r="S226" s="68"/>
      <c r="T226" s="68"/>
      <c r="U226" s="68" t="s">
        <v>274</v>
      </c>
    </row>
    <row r="227" spans="1:21" s="213" customFormat="1" ht="15">
      <c r="A227" s="78"/>
      <c r="B227" s="78"/>
      <c r="C227" s="34"/>
      <c r="D227" s="78" t="s">
        <v>266</v>
      </c>
      <c r="E227" s="78">
        <v>3</v>
      </c>
      <c r="F227" s="78" t="s">
        <v>369</v>
      </c>
      <c r="G227" s="78"/>
      <c r="H227" s="78"/>
      <c r="I227" s="78" t="s">
        <v>310</v>
      </c>
      <c r="J227" s="78"/>
      <c r="K227" s="78"/>
      <c r="L227" s="78"/>
      <c r="M227" s="78"/>
      <c r="N227" s="78" t="s">
        <v>311</v>
      </c>
      <c r="O227" s="78" t="s">
        <v>271</v>
      </c>
      <c r="P227" s="78">
        <v>1</v>
      </c>
      <c r="Q227" s="78" t="str">
        <f>HYPERLINK("https://zibs.nl/wiki/Verrichting-v4.1(2017NL)#VerrichtingTypeCodelijst","VerrichtingTypeCodelijst")</f>
        <v>VerrichtingTypeCodelijst</v>
      </c>
      <c r="R227" s="78" t="s">
        <v>364</v>
      </c>
      <c r="S227" s="78"/>
      <c r="T227" s="78"/>
      <c r="U227" s="78">
        <v>1</v>
      </c>
    </row>
    <row r="228" spans="1:21" s="67" customFormat="1" ht="15">
      <c r="A228" s="68"/>
      <c r="B228" s="68"/>
      <c r="C228" s="69"/>
      <c r="D228" s="68"/>
      <c r="E228" s="68"/>
      <c r="F228" s="68"/>
      <c r="G228" s="68"/>
      <c r="H228" s="68"/>
      <c r="I228" s="67" t="s">
        <v>274</v>
      </c>
      <c r="J228" s="68" t="s">
        <v>310</v>
      </c>
      <c r="K228" s="68"/>
      <c r="L228" s="68"/>
      <c r="M228" s="68"/>
      <c r="N228" s="68" t="s">
        <v>312</v>
      </c>
      <c r="O228" s="68" t="s">
        <v>276</v>
      </c>
      <c r="P228" s="68" t="s">
        <v>277</v>
      </c>
      <c r="Q228" s="68"/>
      <c r="R228" s="68"/>
      <c r="S228" s="68"/>
      <c r="T228" s="68"/>
      <c r="U228" s="68" t="s">
        <v>274</v>
      </c>
    </row>
    <row r="229" spans="1:21" s="67" customFormat="1" ht="15">
      <c r="A229" s="68"/>
      <c r="B229" s="68"/>
      <c r="C229" s="69"/>
      <c r="D229" s="68"/>
      <c r="E229" s="68"/>
      <c r="F229" s="68"/>
      <c r="G229" s="68"/>
      <c r="H229" s="68"/>
      <c r="I229" s="68" t="s">
        <v>274</v>
      </c>
      <c r="J229" s="68" t="s">
        <v>310</v>
      </c>
      <c r="K229" s="68"/>
      <c r="L229" s="68"/>
      <c r="M229" s="68"/>
      <c r="N229" s="68" t="s">
        <v>314</v>
      </c>
      <c r="O229" s="68" t="s">
        <v>276</v>
      </c>
      <c r="P229" s="68" t="s">
        <v>277</v>
      </c>
      <c r="Q229" s="68"/>
      <c r="R229" s="68"/>
      <c r="S229" s="68"/>
      <c r="T229" s="68"/>
      <c r="U229" s="68" t="s">
        <v>274</v>
      </c>
    </row>
    <row r="230" spans="1:21" s="67" customFormat="1" ht="15">
      <c r="C230" s="83"/>
    </row>
    <row r="231" spans="1:21" s="67" customFormat="1" ht="15">
      <c r="C231" s="83"/>
    </row>
    <row r="232" spans="1:21" s="67" customFormat="1" ht="15">
      <c r="C232" s="83"/>
    </row>
    <row r="233" spans="1:21" s="67" customFormat="1" ht="15">
      <c r="C233" s="83"/>
    </row>
    <row r="234" spans="1:21" s="67" customFormat="1" ht="15">
      <c r="C234" s="83"/>
    </row>
    <row r="235" spans="1:21" s="67" customFormat="1" ht="15">
      <c r="C235" s="83"/>
    </row>
    <row r="236" spans="1:21" s="67" customFormat="1" ht="15">
      <c r="C236" s="83"/>
    </row>
    <row r="237" spans="1:21" s="67" customFormat="1" ht="15">
      <c r="C237" s="83"/>
    </row>
    <row r="238" spans="1:21" s="67" customFormat="1" ht="15">
      <c r="C238" s="83"/>
    </row>
    <row r="239" spans="1:21" s="67" customFormat="1" ht="15">
      <c r="C239" s="83"/>
    </row>
    <row r="240" spans="1:21" s="67" customFormat="1" ht="15">
      <c r="C240" s="83"/>
    </row>
    <row r="241" spans="3:3" s="67" customFormat="1" ht="15">
      <c r="C241" s="83"/>
    </row>
    <row r="242" spans="3:3" s="67" customFormat="1" ht="15">
      <c r="C242" s="83"/>
    </row>
    <row r="243" spans="3:3" s="67" customFormat="1" ht="15">
      <c r="C243" s="83"/>
    </row>
    <row r="244" spans="3:3" s="67" customFormat="1" ht="15">
      <c r="C244" s="83"/>
    </row>
    <row r="245" spans="3:3" s="67" customFormat="1" ht="15">
      <c r="C245" s="83"/>
    </row>
    <row r="246" spans="3:3" s="67" customFormat="1" ht="15">
      <c r="C246" s="83"/>
    </row>
    <row r="247" spans="3:3" s="67" customFormat="1" ht="15">
      <c r="C247" s="83"/>
    </row>
    <row r="248" spans="3:3" s="67" customFormat="1" ht="15">
      <c r="C248" s="83"/>
    </row>
    <row r="249" spans="3:3" s="67" customFormat="1" ht="15">
      <c r="C249" s="83"/>
    </row>
    <row r="250" spans="3:3" s="67" customFormat="1" ht="15">
      <c r="C250" s="83"/>
    </row>
    <row r="251" spans="3:3" s="67" customFormat="1" ht="15">
      <c r="C251" s="83"/>
    </row>
    <row r="252" spans="3:3" s="67" customFormat="1" ht="15">
      <c r="C252" s="83"/>
    </row>
    <row r="253" spans="3:3" s="67" customFormat="1" ht="15">
      <c r="C253" s="83"/>
    </row>
    <row r="254" spans="3:3" s="67" customFormat="1" ht="15">
      <c r="C254" s="83"/>
    </row>
    <row r="255" spans="3:3" s="67" customFormat="1" ht="15">
      <c r="C255" s="83"/>
    </row>
    <row r="256" spans="3:3" s="67" customFormat="1" ht="15">
      <c r="C256" s="83"/>
    </row>
    <row r="257" spans="3:3" s="67" customFormat="1" ht="15">
      <c r="C257" s="83"/>
    </row>
    <row r="258" spans="3:3" s="67" customFormat="1" ht="15">
      <c r="C258" s="83"/>
    </row>
    <row r="259" spans="3:3" s="67" customFormat="1" ht="15">
      <c r="C259" s="83"/>
    </row>
    <row r="260" spans="3:3" s="67" customFormat="1" ht="15">
      <c r="C260" s="83"/>
    </row>
    <row r="261" spans="3:3" s="67" customFormat="1" ht="15">
      <c r="C261" s="83"/>
    </row>
    <row r="262" spans="3:3" s="67" customFormat="1" ht="15">
      <c r="C262" s="83"/>
    </row>
    <row r="263" spans="3:3" s="67" customFormat="1" ht="15">
      <c r="C263" s="83"/>
    </row>
    <row r="264" spans="3:3" s="67" customFormat="1" ht="15">
      <c r="C264" s="83"/>
    </row>
    <row r="265" spans="3:3" s="67" customFormat="1" ht="15">
      <c r="C265" s="83"/>
    </row>
    <row r="266" spans="3:3" s="67" customFormat="1" ht="15">
      <c r="C266" s="83"/>
    </row>
    <row r="267" spans="3:3" s="67" customFormat="1" ht="15">
      <c r="C267" s="83"/>
    </row>
    <row r="268" spans="3:3" s="67" customFormat="1" ht="15">
      <c r="C268" s="83"/>
    </row>
    <row r="269" spans="3:3" s="67" customFormat="1" ht="15">
      <c r="C269" s="83"/>
    </row>
    <row r="270" spans="3:3" s="67" customFormat="1" ht="15">
      <c r="C270" s="83"/>
    </row>
    <row r="271" spans="3:3" s="67" customFormat="1" ht="15">
      <c r="C271" s="83"/>
    </row>
    <row r="272" spans="3:3" s="67" customFormat="1" ht="15">
      <c r="C272" s="83"/>
    </row>
    <row r="273" spans="3:3" s="67" customFormat="1" ht="15">
      <c r="C273" s="83"/>
    </row>
    <row r="274" spans="3:3" s="67" customFormat="1" ht="15">
      <c r="C274" s="83"/>
    </row>
    <row r="275" spans="3:3" s="67" customFormat="1" ht="15">
      <c r="C275" s="83"/>
    </row>
    <row r="276" spans="3:3" s="67" customFormat="1" ht="15" customHeight="1">
      <c r="C276" s="83"/>
    </row>
    <row r="277" spans="3:3" s="67" customFormat="1" ht="15">
      <c r="C277" s="83"/>
    </row>
    <row r="278" spans="3:3" s="67" customFormat="1" ht="15">
      <c r="C278" s="83"/>
    </row>
    <row r="279" spans="3:3" s="67" customFormat="1" ht="15">
      <c r="C279" s="83"/>
    </row>
    <row r="280" spans="3:3" s="67" customFormat="1" ht="15">
      <c r="C280" s="83"/>
    </row>
    <row r="281" spans="3:3" s="67" customFormat="1" ht="15">
      <c r="C281" s="83"/>
    </row>
    <row r="282" spans="3:3" s="67" customFormat="1" ht="15">
      <c r="C282" s="83"/>
    </row>
    <row r="283" spans="3:3" s="67" customFormat="1" ht="15">
      <c r="C283" s="83"/>
    </row>
    <row r="284" spans="3:3" s="67" customFormat="1" ht="15">
      <c r="C284" s="83"/>
    </row>
    <row r="285" spans="3:3" s="67" customFormat="1" ht="15">
      <c r="C285" s="83"/>
    </row>
    <row r="286" spans="3:3" s="67" customFormat="1" ht="15">
      <c r="C286" s="83"/>
    </row>
    <row r="287" spans="3:3" s="67" customFormat="1" ht="15">
      <c r="C287" s="83"/>
    </row>
    <row r="288" spans="3:3" s="67" customFormat="1" ht="15">
      <c r="C288" s="83"/>
    </row>
    <row r="289" spans="3:3" s="67" customFormat="1" ht="15">
      <c r="C289" s="83"/>
    </row>
    <row r="290" spans="3:3" s="67" customFormat="1" ht="15">
      <c r="C290" s="83"/>
    </row>
    <row r="291" spans="3:3" s="67" customFormat="1" ht="15" customHeight="1">
      <c r="C291" s="83"/>
    </row>
    <row r="292" spans="3:3" s="67" customFormat="1" ht="15">
      <c r="C292" s="83"/>
    </row>
    <row r="293" spans="3:3" s="67" customFormat="1" ht="15">
      <c r="C293" s="83"/>
    </row>
    <row r="294" spans="3:3" s="67" customFormat="1" ht="15">
      <c r="C294" s="83"/>
    </row>
    <row r="295" spans="3:3" s="67" customFormat="1" ht="15">
      <c r="C295" s="83"/>
    </row>
    <row r="296" spans="3:3" s="67" customFormat="1" ht="15">
      <c r="C296" s="83"/>
    </row>
    <row r="297" spans="3:3" s="67" customFormat="1" ht="15">
      <c r="C297" s="83"/>
    </row>
    <row r="298" spans="3:3" s="67" customFormat="1" ht="15">
      <c r="C298" s="83"/>
    </row>
    <row r="299" spans="3:3" s="67" customFormat="1" ht="15">
      <c r="C299" s="83"/>
    </row>
    <row r="300" spans="3:3" s="67" customFormat="1" ht="15">
      <c r="C300" s="83"/>
    </row>
    <row r="301" spans="3:3" s="67" customFormat="1" ht="15" customHeight="1">
      <c r="C301" s="83"/>
    </row>
    <row r="302" spans="3:3" s="67" customFormat="1" ht="15">
      <c r="C302" s="83"/>
    </row>
    <row r="303" spans="3:3" s="67" customFormat="1" ht="15" customHeight="1">
      <c r="C303" s="83"/>
    </row>
    <row r="304" spans="3:3" s="67" customFormat="1" ht="15">
      <c r="C304" s="83"/>
    </row>
    <row r="305" spans="3:3" s="67" customFormat="1" ht="15">
      <c r="C305" s="83"/>
    </row>
    <row r="306" spans="3:3" s="67" customFormat="1" ht="15">
      <c r="C306" s="83"/>
    </row>
    <row r="307" spans="3:3" s="67" customFormat="1" ht="15">
      <c r="C307" s="83"/>
    </row>
    <row r="308" spans="3:3" s="67" customFormat="1" ht="15">
      <c r="C308" s="83"/>
    </row>
    <row r="309" spans="3:3" s="67" customFormat="1" ht="15">
      <c r="C309" s="83"/>
    </row>
    <row r="310" spans="3:3" s="67" customFormat="1" ht="15" customHeight="1">
      <c r="C310" s="83"/>
    </row>
    <row r="311" spans="3:3" s="67" customFormat="1" ht="15">
      <c r="C311" s="83"/>
    </row>
    <row r="312" spans="3:3" s="67" customFormat="1" ht="15">
      <c r="C312" s="83"/>
    </row>
    <row r="349" ht="15" customHeight="1"/>
    <row r="353" ht="15" customHeight="1"/>
    <row r="358" ht="15" customHeight="1"/>
  </sheetData>
  <autoFilter ref="I1:U358" xr:uid="{EFF7D6FC-0C41-9B43-ACF1-A5C192ADF7F9}"/>
  <dataValidations count="1">
    <dataValidation type="list" allowBlank="1" showInputMessage="1" showErrorMessage="1" sqref="P204 O2 H146:H160 H141:H142 H189:H214 H277:H290 H304:H309 H354:H357 H350:H352 H48:H55 H163:H177 H311:H348 H359:H1048576 O340:P1048576 S145:S159 O266:P316 S163:S177 P337:Q339 O189:P189 P263:Q265 P317:Q319 O320:P323 P324:Q335 O336:P336 H292:H300 P176:Q180 S2 V3 S24:S25 Q49:Q50 O52:P52 S56:S61 S129 S134:S135 O134:P135 O139:P140 S139:S140 O57:P60 S189 Q8:Q9 S8:S9 Q198:Q199 Q201:Q202 S198:S210 Q204:Q206 Q208:Q209 S40 O40:P40 H216:H221 S49:S52 O230:P262 AB188:AD1048576 Z188:Z1048576 V188:V1048576 S215:S1048576 H223:H275 H5:H45 Z1:Z177 AB5:AD177 V8:V177 H57:H139" xr:uid="{00000000-0002-0000-0300-000000000000}">
      <formula1>#REF!</formula1>
    </dataValidation>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3FA6-C049-8749-BBE3-D4B2F8DCCDE3}">
  <dimension ref="A1:AC317"/>
  <sheetViews>
    <sheetView zoomScale="85" zoomScaleNormal="120" workbookViewId="0">
      <pane ySplit="1" topLeftCell="A192" activePane="bottomLeft" state="frozen"/>
      <selection activeCell="D1" sqref="D1"/>
      <selection pane="bottomLeft" activeCell="A165" sqref="A165"/>
    </sheetView>
  </sheetViews>
  <sheetFormatPr baseColWidth="10" defaultColWidth="10.83203125" defaultRowHeight="14"/>
  <cols>
    <col min="1" max="1" width="18.83203125" style="55" customWidth="1"/>
    <col min="2" max="2" width="35.6640625" style="55" bestFit="1" customWidth="1"/>
    <col min="3" max="3" width="50.5" style="55" bestFit="1" customWidth="1"/>
    <col min="4" max="4" width="33.6640625" style="55" customWidth="1"/>
    <col min="5" max="5" width="43.83203125" style="99" customWidth="1"/>
    <col min="6" max="6" width="49.5" style="55" bestFit="1" customWidth="1"/>
    <col min="7" max="7" width="20.6640625" style="55" customWidth="1"/>
    <col min="8" max="8" width="29.1640625" style="55" bestFit="1" customWidth="1"/>
    <col min="9" max="9" width="16" style="55" customWidth="1"/>
    <col min="10" max="10" width="48.5" style="55" customWidth="1"/>
    <col min="11" max="16384" width="10.83203125" style="55"/>
  </cols>
  <sheetData>
    <row r="1" spans="1:29" s="64" customFormat="1" ht="15">
      <c r="A1" s="62" t="s">
        <v>7</v>
      </c>
      <c r="B1" s="63" t="s">
        <v>241</v>
      </c>
      <c r="C1" s="62" t="s">
        <v>473</v>
      </c>
      <c r="D1" s="62" t="s">
        <v>474</v>
      </c>
      <c r="E1" s="229" t="s">
        <v>475</v>
      </c>
      <c r="F1" s="230" t="s">
        <v>476</v>
      </c>
      <c r="G1" s="62" t="s">
        <v>477</v>
      </c>
      <c r="H1" s="62" t="s">
        <v>478</v>
      </c>
      <c r="I1" s="62" t="s">
        <v>479</v>
      </c>
      <c r="J1" s="231" t="s">
        <v>480</v>
      </c>
    </row>
    <row r="2" spans="1:29" s="64" customFormat="1" ht="30">
      <c r="A2" s="184" t="s">
        <v>481</v>
      </c>
      <c r="B2" s="184"/>
      <c r="C2" s="184"/>
      <c r="D2" s="184"/>
      <c r="E2" s="232">
        <v>73438</v>
      </c>
      <c r="F2" s="232" t="s">
        <v>482</v>
      </c>
      <c r="G2" s="184"/>
      <c r="H2" s="184"/>
      <c r="I2" s="59" t="s">
        <v>483</v>
      </c>
      <c r="J2" s="51" t="s">
        <v>484</v>
      </c>
    </row>
    <row r="3" spans="1:29" s="64" customFormat="1" ht="30">
      <c r="A3" s="184" t="s">
        <v>481</v>
      </c>
      <c r="B3" s="184"/>
      <c r="C3" s="184"/>
      <c r="D3" s="184"/>
      <c r="E3" s="232">
        <v>73439</v>
      </c>
      <c r="F3" s="232" t="s">
        <v>485</v>
      </c>
      <c r="G3" s="184"/>
      <c r="H3" s="184"/>
      <c r="I3" s="59" t="s">
        <v>486</v>
      </c>
      <c r="J3" s="51" t="s">
        <v>487</v>
      </c>
    </row>
    <row r="4" spans="1:29" s="64" customFormat="1" ht="30">
      <c r="A4" s="184" t="s">
        <v>481</v>
      </c>
      <c r="B4" s="184"/>
      <c r="C4" s="184"/>
      <c r="D4" s="184"/>
      <c r="E4" s="232">
        <v>73440</v>
      </c>
      <c r="F4" s="232" t="s">
        <v>488</v>
      </c>
      <c r="G4" s="184"/>
      <c r="H4" s="184"/>
      <c r="I4" s="59" t="s">
        <v>489</v>
      </c>
      <c r="J4" s="51" t="s">
        <v>490</v>
      </c>
    </row>
    <row r="5" spans="1:29" s="64" customFormat="1" ht="30">
      <c r="A5" s="184" t="s">
        <v>481</v>
      </c>
      <c r="B5" s="184"/>
      <c r="C5" s="184"/>
      <c r="D5" s="184"/>
      <c r="E5" s="232">
        <v>73441</v>
      </c>
      <c r="F5" s="232" t="s">
        <v>491</v>
      </c>
      <c r="G5" s="184"/>
      <c r="H5" s="184"/>
      <c r="I5" s="59" t="s">
        <v>492</v>
      </c>
      <c r="J5" s="51" t="s">
        <v>493</v>
      </c>
    </row>
    <row r="6" spans="1:29" s="64" customFormat="1" ht="15">
      <c r="A6" s="184" t="s">
        <v>481</v>
      </c>
      <c r="B6" s="184"/>
      <c r="C6" s="184"/>
      <c r="D6" s="184"/>
      <c r="E6" s="232">
        <v>68564</v>
      </c>
      <c r="F6" s="232" t="s">
        <v>494</v>
      </c>
      <c r="G6" s="184"/>
      <c r="H6" s="184"/>
      <c r="I6" s="59" t="s">
        <v>495</v>
      </c>
      <c r="J6" s="51" t="s">
        <v>496</v>
      </c>
    </row>
    <row r="7" spans="1:29" s="44" customFormat="1" ht="30">
      <c r="A7" s="44">
        <v>4168</v>
      </c>
      <c r="B7" s="44" t="s">
        <v>304</v>
      </c>
      <c r="C7" s="44" t="s">
        <v>497</v>
      </c>
      <c r="D7" s="185" t="s">
        <v>498</v>
      </c>
      <c r="E7" s="232">
        <v>73438</v>
      </c>
      <c r="F7" s="232" t="s">
        <v>482</v>
      </c>
      <c r="G7" s="184"/>
      <c r="H7" s="184"/>
      <c r="I7" s="59" t="s">
        <v>483</v>
      </c>
      <c r="J7" s="51" t="s">
        <v>484</v>
      </c>
      <c r="K7" s="93"/>
      <c r="L7" s="93"/>
      <c r="M7" s="93"/>
      <c r="N7" s="93"/>
      <c r="O7" s="93"/>
      <c r="P7" s="93"/>
      <c r="Q7" s="93"/>
      <c r="R7" s="93"/>
      <c r="S7" s="93"/>
      <c r="T7" s="93"/>
      <c r="U7" s="93"/>
      <c r="V7" s="93"/>
      <c r="W7" s="93"/>
      <c r="X7" s="93"/>
      <c r="Y7" s="93"/>
      <c r="Z7" s="93"/>
      <c r="AA7" s="93"/>
      <c r="AB7" s="93"/>
      <c r="AC7" s="187"/>
    </row>
    <row r="8" spans="1:29" s="93" customFormat="1" ht="30">
      <c r="A8" s="44">
        <v>4168</v>
      </c>
      <c r="B8" s="44" t="s">
        <v>304</v>
      </c>
      <c r="C8" s="44" t="s">
        <v>499</v>
      </c>
      <c r="D8" s="185" t="s">
        <v>498</v>
      </c>
      <c r="E8" s="232">
        <v>73439</v>
      </c>
      <c r="F8" s="232" t="s">
        <v>485</v>
      </c>
      <c r="G8" s="184"/>
      <c r="H8" s="184"/>
      <c r="I8" s="59" t="s">
        <v>486</v>
      </c>
      <c r="J8" s="51" t="s">
        <v>487</v>
      </c>
    </row>
    <row r="9" spans="1:29" s="93" customFormat="1" ht="30">
      <c r="A9" s="44"/>
      <c r="B9" s="44"/>
      <c r="C9" s="44"/>
      <c r="D9" s="44"/>
      <c r="E9" s="232">
        <v>73440</v>
      </c>
      <c r="F9" s="232" t="s">
        <v>488</v>
      </c>
      <c r="G9" s="184"/>
      <c r="H9" s="184"/>
      <c r="I9" s="59" t="s">
        <v>489</v>
      </c>
      <c r="J9" s="51" t="s">
        <v>490</v>
      </c>
    </row>
    <row r="10" spans="1:29" s="93" customFormat="1" ht="30">
      <c r="A10" s="44"/>
      <c r="B10" s="44"/>
      <c r="C10" s="44"/>
      <c r="D10" s="44"/>
      <c r="E10" s="232">
        <v>73441</v>
      </c>
      <c r="F10" s="232" t="s">
        <v>491</v>
      </c>
      <c r="G10" s="184"/>
      <c r="H10" s="184"/>
      <c r="I10" s="59" t="s">
        <v>492</v>
      </c>
      <c r="J10" s="51" t="s">
        <v>493</v>
      </c>
    </row>
    <row r="11" spans="1:29" s="93" customFormat="1" ht="30">
      <c r="A11" s="140" t="s">
        <v>500</v>
      </c>
      <c r="B11" s="44"/>
      <c r="C11" s="44"/>
      <c r="D11" s="44"/>
      <c r="E11" s="58" t="s">
        <v>501</v>
      </c>
      <c r="F11" s="58" t="s">
        <v>502</v>
      </c>
      <c r="G11" s="68"/>
      <c r="H11" s="68"/>
      <c r="I11" s="59" t="s">
        <v>503</v>
      </c>
      <c r="J11" s="51" t="s">
        <v>504</v>
      </c>
    </row>
    <row r="12" spans="1:29" s="93" customFormat="1" ht="30">
      <c r="A12" s="140" t="s">
        <v>500</v>
      </c>
      <c r="B12" s="44"/>
      <c r="C12" s="44"/>
      <c r="D12" s="44"/>
      <c r="E12" s="58" t="s">
        <v>505</v>
      </c>
      <c r="F12" s="58" t="s">
        <v>506</v>
      </c>
      <c r="G12" s="51"/>
      <c r="H12" s="51"/>
      <c r="I12" s="59" t="s">
        <v>507</v>
      </c>
      <c r="J12" s="51" t="s">
        <v>508</v>
      </c>
    </row>
    <row r="13" spans="1:29" s="93" customFormat="1" ht="30">
      <c r="A13" s="140" t="s">
        <v>500</v>
      </c>
      <c r="B13" s="44"/>
      <c r="C13" s="44"/>
      <c r="D13" s="44"/>
      <c r="E13" s="58" t="s">
        <v>509</v>
      </c>
      <c r="F13" s="58" t="s">
        <v>510</v>
      </c>
      <c r="G13" s="51"/>
      <c r="H13" s="51"/>
      <c r="I13" s="59" t="s">
        <v>511</v>
      </c>
      <c r="J13" s="51" t="s">
        <v>512</v>
      </c>
    </row>
    <row r="14" spans="1:29" ht="30">
      <c r="A14" s="95" t="s">
        <v>513</v>
      </c>
      <c r="B14" s="44" t="s">
        <v>288</v>
      </c>
      <c r="C14" s="42" t="s">
        <v>290</v>
      </c>
      <c r="D14" s="51"/>
      <c r="E14" s="101">
        <v>4897</v>
      </c>
      <c r="F14" s="58" t="s">
        <v>514</v>
      </c>
      <c r="G14" s="51" t="s">
        <v>515</v>
      </c>
      <c r="H14" s="51" t="s">
        <v>516</v>
      </c>
      <c r="I14" s="44">
        <v>387742006</v>
      </c>
      <c r="J14" s="51" t="s">
        <v>517</v>
      </c>
      <c r="K14" s="201"/>
    </row>
    <row r="15" spans="1:29" ht="32">
      <c r="A15" s="95" t="s">
        <v>513</v>
      </c>
      <c r="B15" s="44" t="s">
        <v>288</v>
      </c>
      <c r="C15" s="42" t="s">
        <v>294</v>
      </c>
      <c r="D15" s="51"/>
      <c r="E15" s="101" t="s">
        <v>518</v>
      </c>
      <c r="F15" s="58" t="s">
        <v>519</v>
      </c>
      <c r="G15" s="167" t="s">
        <v>1051</v>
      </c>
      <c r="H15" s="51"/>
      <c r="I15" s="78"/>
      <c r="J15" s="51"/>
    </row>
    <row r="16" spans="1:29" ht="30">
      <c r="A16" s="95" t="s">
        <v>513</v>
      </c>
      <c r="B16" s="44"/>
      <c r="C16" s="42"/>
      <c r="D16" s="51"/>
      <c r="E16" s="101" t="s">
        <v>521</v>
      </c>
      <c r="F16" s="58" t="s">
        <v>522</v>
      </c>
      <c r="G16" s="51" t="s">
        <v>523</v>
      </c>
      <c r="H16" s="51" t="s">
        <v>524</v>
      </c>
      <c r="I16" s="56">
        <v>4855003</v>
      </c>
      <c r="J16" s="51" t="s">
        <v>525</v>
      </c>
    </row>
    <row r="17" spans="1:10" ht="30">
      <c r="A17" s="95" t="s">
        <v>513</v>
      </c>
      <c r="B17" s="44" t="s">
        <v>288</v>
      </c>
      <c r="C17" s="42" t="s">
        <v>297</v>
      </c>
      <c r="D17" s="51"/>
      <c r="E17" s="98">
        <v>4764</v>
      </c>
      <c r="F17" s="58" t="s">
        <v>526</v>
      </c>
      <c r="G17" s="51" t="s">
        <v>527</v>
      </c>
      <c r="H17" s="51" t="s">
        <v>528</v>
      </c>
      <c r="I17" s="56">
        <v>90036004</v>
      </c>
      <c r="J17" s="51" t="s">
        <v>529</v>
      </c>
    </row>
    <row r="18" spans="1:10" ht="30">
      <c r="A18" s="95" t="s">
        <v>513</v>
      </c>
      <c r="B18" s="44"/>
      <c r="C18" s="42"/>
      <c r="D18" s="51"/>
      <c r="E18" s="98">
        <v>4740</v>
      </c>
      <c r="F18" s="58" t="s">
        <v>530</v>
      </c>
      <c r="G18" s="51" t="s">
        <v>531</v>
      </c>
      <c r="H18" s="51" t="s">
        <v>532</v>
      </c>
      <c r="I18" s="56">
        <v>312898002</v>
      </c>
      <c r="J18" s="51" t="s">
        <v>533</v>
      </c>
    </row>
    <row r="19" spans="1:10" ht="30">
      <c r="A19" s="95" t="s">
        <v>513</v>
      </c>
      <c r="B19" s="44" t="s">
        <v>288</v>
      </c>
      <c r="C19" s="42" t="s">
        <v>299</v>
      </c>
      <c r="D19" s="51"/>
      <c r="E19" s="98">
        <v>4621</v>
      </c>
      <c r="F19" s="58" t="s">
        <v>534</v>
      </c>
      <c r="G19" s="51" t="s">
        <v>535</v>
      </c>
      <c r="H19" s="51" t="s">
        <v>536</v>
      </c>
      <c r="I19" s="56">
        <v>193570009</v>
      </c>
      <c r="J19" s="51" t="s">
        <v>537</v>
      </c>
    </row>
    <row r="20" spans="1:10" ht="45">
      <c r="A20" s="95" t="s">
        <v>513</v>
      </c>
      <c r="B20" s="44"/>
      <c r="C20" s="42"/>
      <c r="D20" s="51"/>
      <c r="E20" s="58">
        <v>58940</v>
      </c>
      <c r="F20" s="58" t="s">
        <v>538</v>
      </c>
      <c r="G20" s="51" t="s">
        <v>539</v>
      </c>
      <c r="H20" s="51" t="s">
        <v>540</v>
      </c>
      <c r="I20" s="56">
        <v>702433001</v>
      </c>
      <c r="J20" s="51" t="s">
        <v>541</v>
      </c>
    </row>
    <row r="21" spans="1:10" ht="30">
      <c r="A21" s="95" t="s">
        <v>513</v>
      </c>
      <c r="B21" s="44"/>
      <c r="C21" s="42"/>
      <c r="D21" s="51"/>
      <c r="E21" s="58">
        <v>54800</v>
      </c>
      <c r="F21" s="58" t="s">
        <v>542</v>
      </c>
      <c r="G21" s="221" t="s">
        <v>520</v>
      </c>
      <c r="H21" s="221" t="s">
        <v>520</v>
      </c>
      <c r="I21" s="221" t="s">
        <v>520</v>
      </c>
      <c r="J21" s="221" t="s">
        <v>520</v>
      </c>
    </row>
    <row r="22" spans="1:10" ht="30">
      <c r="A22" s="95" t="s">
        <v>513</v>
      </c>
      <c r="B22" s="44"/>
      <c r="C22" s="42"/>
      <c r="D22" s="51"/>
      <c r="E22" s="58">
        <v>54961</v>
      </c>
      <c r="F22" s="58" t="s">
        <v>543</v>
      </c>
      <c r="G22" s="51" t="s">
        <v>544</v>
      </c>
      <c r="H22" s="51" t="s">
        <v>545</v>
      </c>
      <c r="I22" s="138" t="s">
        <v>520</v>
      </c>
      <c r="J22" s="138" t="s">
        <v>520</v>
      </c>
    </row>
    <row r="23" spans="1:10" ht="30">
      <c r="A23" s="95" t="s">
        <v>513</v>
      </c>
      <c r="B23" s="44"/>
      <c r="C23" s="42"/>
      <c r="D23" s="51"/>
      <c r="E23" s="58">
        <v>55076</v>
      </c>
      <c r="F23" s="58" t="s">
        <v>546</v>
      </c>
      <c r="G23" s="51" t="s">
        <v>547</v>
      </c>
      <c r="H23" s="51" t="s">
        <v>548</v>
      </c>
      <c r="I23" s="138" t="s">
        <v>520</v>
      </c>
      <c r="J23" s="138" t="s">
        <v>520</v>
      </c>
    </row>
    <row r="24" spans="1:10" ht="30">
      <c r="A24" s="95" t="s">
        <v>513</v>
      </c>
      <c r="B24" s="44"/>
      <c r="C24" s="42"/>
      <c r="D24" s="51"/>
      <c r="E24" s="58">
        <v>55077</v>
      </c>
      <c r="F24" s="58" t="s">
        <v>549</v>
      </c>
      <c r="G24" s="51" t="s">
        <v>547</v>
      </c>
      <c r="H24" s="51" t="s">
        <v>548</v>
      </c>
      <c r="I24" s="56">
        <v>21590003</v>
      </c>
      <c r="J24" s="51" t="s">
        <v>550</v>
      </c>
    </row>
    <row r="25" spans="1:10" ht="30">
      <c r="A25" s="95" t="s">
        <v>513</v>
      </c>
      <c r="B25" s="44"/>
      <c r="C25" s="42"/>
      <c r="D25" s="51"/>
      <c r="E25" s="58">
        <v>4615</v>
      </c>
      <c r="F25" s="58" t="s">
        <v>551</v>
      </c>
      <c r="G25" s="51" t="s">
        <v>552</v>
      </c>
      <c r="H25" s="51" t="s">
        <v>553</v>
      </c>
      <c r="I25" s="56">
        <v>34361001</v>
      </c>
      <c r="J25" s="51" t="s">
        <v>554</v>
      </c>
    </row>
    <row r="26" spans="1:10" ht="30">
      <c r="A26" s="95" t="s">
        <v>513</v>
      </c>
      <c r="B26" s="44"/>
      <c r="C26" s="42"/>
      <c r="D26" s="51"/>
      <c r="E26" s="58">
        <v>62185</v>
      </c>
      <c r="F26" s="58" t="s">
        <v>555</v>
      </c>
      <c r="G26" s="51" t="s">
        <v>552</v>
      </c>
      <c r="H26" s="51" t="s">
        <v>553</v>
      </c>
      <c r="I26" s="56">
        <v>71044004</v>
      </c>
      <c r="J26" s="51" t="s">
        <v>556</v>
      </c>
    </row>
    <row r="27" spans="1:10" ht="30">
      <c r="A27" s="95" t="s">
        <v>513</v>
      </c>
      <c r="B27" s="44"/>
      <c r="C27" s="42"/>
      <c r="D27" s="51"/>
      <c r="E27" s="58">
        <v>4617</v>
      </c>
      <c r="F27" s="58" t="s">
        <v>557</v>
      </c>
      <c r="G27" s="51" t="s">
        <v>558</v>
      </c>
      <c r="H27" s="51" t="s">
        <v>559</v>
      </c>
      <c r="I27" s="56">
        <v>193609000</v>
      </c>
      <c r="J27" s="51" t="s">
        <v>560</v>
      </c>
    </row>
    <row r="28" spans="1:10" ht="30">
      <c r="A28" s="95" t="s">
        <v>513</v>
      </c>
      <c r="B28" s="44"/>
      <c r="C28" s="42"/>
      <c r="D28" s="51"/>
      <c r="E28" s="58">
        <v>4619</v>
      </c>
      <c r="F28" s="58" t="s">
        <v>561</v>
      </c>
      <c r="G28" s="51" t="s">
        <v>544</v>
      </c>
      <c r="H28" s="51" t="s">
        <v>545</v>
      </c>
      <c r="I28" s="56">
        <v>33981000146107</v>
      </c>
      <c r="J28" s="51" t="s">
        <v>562</v>
      </c>
    </row>
    <row r="29" spans="1:10" ht="30">
      <c r="A29" s="95" t="s">
        <v>513</v>
      </c>
      <c r="B29" s="44"/>
      <c r="C29" s="42"/>
      <c r="D29" s="51"/>
      <c r="E29" s="58">
        <v>35643</v>
      </c>
      <c r="F29" s="58" t="s">
        <v>563</v>
      </c>
      <c r="G29" s="51" t="s">
        <v>544</v>
      </c>
      <c r="H29" s="51" t="s">
        <v>545</v>
      </c>
      <c r="I29" s="56">
        <v>315353005</v>
      </c>
      <c r="J29" s="51" t="s">
        <v>564</v>
      </c>
    </row>
    <row r="30" spans="1:10" ht="45">
      <c r="A30" s="95" t="s">
        <v>513</v>
      </c>
      <c r="B30" s="44"/>
      <c r="C30" s="42"/>
      <c r="D30" s="51"/>
      <c r="E30" s="58">
        <v>59618</v>
      </c>
      <c r="F30" s="58" t="s">
        <v>565</v>
      </c>
      <c r="G30" s="51" t="s">
        <v>566</v>
      </c>
      <c r="H30" s="51" t="s">
        <v>567</v>
      </c>
      <c r="I30" s="59">
        <v>702379005</v>
      </c>
      <c r="J30" s="51" t="s">
        <v>568</v>
      </c>
    </row>
    <row r="31" spans="1:10" ht="36" customHeight="1">
      <c r="A31" s="44">
        <v>4162</v>
      </c>
      <c r="B31" s="44" t="s">
        <v>288</v>
      </c>
      <c r="C31" s="42" t="s">
        <v>301</v>
      </c>
      <c r="D31" s="138" t="s">
        <v>684</v>
      </c>
      <c r="E31" s="219"/>
      <c r="F31" s="138"/>
      <c r="G31" s="138"/>
      <c r="H31" s="138"/>
      <c r="I31" s="138"/>
      <c r="J31" s="138"/>
    </row>
    <row r="32" spans="1:10" ht="45">
      <c r="A32" s="140" t="s">
        <v>569</v>
      </c>
      <c r="B32" s="43" t="s">
        <v>309</v>
      </c>
      <c r="C32" s="51" t="s">
        <v>570</v>
      </c>
      <c r="D32" s="96"/>
      <c r="E32" s="232">
        <v>68564</v>
      </c>
      <c r="F32" s="232" t="s">
        <v>494</v>
      </c>
      <c r="G32" s="51"/>
      <c r="H32" s="51"/>
      <c r="I32" s="59" t="s">
        <v>495</v>
      </c>
      <c r="J32" s="51" t="s">
        <v>1052</v>
      </c>
    </row>
    <row r="33" spans="1:10" ht="45">
      <c r="A33" s="140" t="s">
        <v>569</v>
      </c>
      <c r="B33" s="43"/>
      <c r="C33" s="51"/>
      <c r="D33" s="43"/>
      <c r="E33" s="166">
        <v>73438</v>
      </c>
      <c r="F33" s="51" t="s">
        <v>482</v>
      </c>
      <c r="G33" s="51"/>
      <c r="H33" s="51"/>
      <c r="I33" s="59" t="s">
        <v>483</v>
      </c>
      <c r="J33" s="51" t="s">
        <v>484</v>
      </c>
    </row>
    <row r="34" spans="1:10" ht="45">
      <c r="A34" s="140" t="s">
        <v>569</v>
      </c>
      <c r="B34" s="43"/>
      <c r="C34" s="51"/>
      <c r="D34" s="43"/>
      <c r="E34" s="166">
        <v>73439</v>
      </c>
      <c r="F34" s="51" t="s">
        <v>485</v>
      </c>
      <c r="G34" s="51"/>
      <c r="H34" s="51"/>
      <c r="I34" s="59" t="s">
        <v>486</v>
      </c>
      <c r="J34" s="51" t="s">
        <v>487</v>
      </c>
    </row>
    <row r="35" spans="1:10" ht="45">
      <c r="A35" s="140" t="s">
        <v>569</v>
      </c>
      <c r="B35" s="43"/>
      <c r="C35" s="51"/>
      <c r="D35" s="43"/>
      <c r="E35" s="166">
        <v>73440</v>
      </c>
      <c r="F35" s="51" t="s">
        <v>488</v>
      </c>
      <c r="G35" s="51"/>
      <c r="H35" s="51"/>
      <c r="I35" s="59" t="s">
        <v>489</v>
      </c>
      <c r="J35" s="51" t="s">
        <v>490</v>
      </c>
    </row>
    <row r="36" spans="1:10" ht="45">
      <c r="A36" s="140" t="s">
        <v>569</v>
      </c>
      <c r="B36" s="51"/>
      <c r="C36" s="51"/>
      <c r="D36" s="51"/>
      <c r="E36" s="56">
        <v>73441</v>
      </c>
      <c r="F36" s="51" t="s">
        <v>571</v>
      </c>
      <c r="G36" s="51"/>
      <c r="H36" s="51"/>
      <c r="I36" s="59" t="s">
        <v>492</v>
      </c>
      <c r="J36" s="51" t="s">
        <v>493</v>
      </c>
    </row>
    <row r="37" spans="1:10" ht="45">
      <c r="A37" s="140" t="s">
        <v>572</v>
      </c>
      <c r="B37" s="43" t="s">
        <v>330</v>
      </c>
      <c r="C37" s="42" t="s">
        <v>331</v>
      </c>
      <c r="D37" s="59"/>
      <c r="E37" s="97">
        <v>59613</v>
      </c>
      <c r="F37" s="51" t="s">
        <v>573</v>
      </c>
      <c r="G37" s="60" t="s">
        <v>574</v>
      </c>
      <c r="H37" s="51" t="s">
        <v>575</v>
      </c>
      <c r="I37" s="68">
        <v>254957009</v>
      </c>
      <c r="J37" s="51" t="s">
        <v>576</v>
      </c>
    </row>
    <row r="38" spans="1:10" ht="45">
      <c r="A38" s="140" t="s">
        <v>572</v>
      </c>
      <c r="B38" s="43" t="s">
        <v>330</v>
      </c>
      <c r="C38" s="42"/>
      <c r="D38" s="59"/>
      <c r="E38" s="97">
        <v>52091</v>
      </c>
      <c r="F38" s="51" t="s">
        <v>577</v>
      </c>
      <c r="G38" s="60" t="s">
        <v>574</v>
      </c>
      <c r="H38" s="51" t="s">
        <v>575</v>
      </c>
      <c r="I38" s="68">
        <v>254956000</v>
      </c>
      <c r="J38" s="51" t="s">
        <v>578</v>
      </c>
    </row>
    <row r="39" spans="1:10" ht="45">
      <c r="A39" s="140" t="s">
        <v>572</v>
      </c>
      <c r="B39" s="43" t="s">
        <v>330</v>
      </c>
      <c r="C39" s="42"/>
      <c r="D39" s="59"/>
      <c r="E39" s="97" t="s">
        <v>579</v>
      </c>
      <c r="F39" s="51" t="s">
        <v>580</v>
      </c>
      <c r="G39" s="60" t="s">
        <v>574</v>
      </c>
      <c r="H39" s="51" t="s">
        <v>575</v>
      </c>
      <c r="I39" s="68">
        <v>254965007</v>
      </c>
      <c r="J39" s="51" t="s">
        <v>581</v>
      </c>
    </row>
    <row r="40" spans="1:10" ht="45">
      <c r="A40" s="140" t="s">
        <v>572</v>
      </c>
      <c r="B40" s="43" t="s">
        <v>330</v>
      </c>
      <c r="C40" s="42"/>
      <c r="D40" s="59"/>
      <c r="E40" s="97" t="s">
        <v>582</v>
      </c>
      <c r="F40" s="51" t="s">
        <v>583</v>
      </c>
      <c r="G40" s="60" t="s">
        <v>574</v>
      </c>
      <c r="H40" s="51" t="s">
        <v>575</v>
      </c>
      <c r="I40" s="68">
        <v>254963000</v>
      </c>
      <c r="J40" s="51" t="s">
        <v>584</v>
      </c>
    </row>
    <row r="41" spans="1:10" ht="45">
      <c r="A41" s="140" t="s">
        <v>572</v>
      </c>
      <c r="B41" s="43" t="s">
        <v>330</v>
      </c>
      <c r="C41" s="42"/>
      <c r="D41" s="59"/>
      <c r="E41" s="97" t="s">
        <v>585</v>
      </c>
      <c r="F41" s="51" t="s">
        <v>586</v>
      </c>
      <c r="G41" s="60" t="s">
        <v>574</v>
      </c>
      <c r="H41" s="51" t="s">
        <v>575</v>
      </c>
      <c r="I41" s="68">
        <v>446945009</v>
      </c>
      <c r="J41" s="51" t="s">
        <v>587</v>
      </c>
    </row>
    <row r="42" spans="1:10" ht="45">
      <c r="A42" s="140" t="s">
        <v>572</v>
      </c>
      <c r="B42" s="43" t="s">
        <v>330</v>
      </c>
      <c r="C42" s="42"/>
      <c r="D42" s="59"/>
      <c r="E42" s="97" t="s">
        <v>588</v>
      </c>
      <c r="F42" s="51" t="s">
        <v>589</v>
      </c>
      <c r="G42" s="60" t="s">
        <v>574</v>
      </c>
      <c r="H42" s="51" t="s">
        <v>575</v>
      </c>
      <c r="I42" s="68">
        <v>254962005</v>
      </c>
      <c r="J42" s="51" t="s">
        <v>590</v>
      </c>
    </row>
    <row r="43" spans="1:10" ht="45">
      <c r="A43" s="140" t="s">
        <v>572</v>
      </c>
      <c r="B43" s="43" t="s">
        <v>330</v>
      </c>
      <c r="C43" s="42" t="s">
        <v>332</v>
      </c>
      <c r="D43" s="189"/>
      <c r="E43" s="233">
        <v>96944</v>
      </c>
      <c r="F43" s="51" t="s">
        <v>591</v>
      </c>
      <c r="G43" s="60" t="s">
        <v>592</v>
      </c>
      <c r="H43" s="51" t="s">
        <v>593</v>
      </c>
      <c r="I43" s="96">
        <v>783009008</v>
      </c>
      <c r="J43" s="51" t="s">
        <v>594</v>
      </c>
    </row>
    <row r="44" spans="1:10" ht="45">
      <c r="A44" s="140" t="s">
        <v>572</v>
      </c>
      <c r="B44" s="43" t="s">
        <v>330</v>
      </c>
      <c r="C44" s="42" t="s">
        <v>333</v>
      </c>
      <c r="D44" s="51"/>
      <c r="E44" s="97" t="s">
        <v>595</v>
      </c>
      <c r="F44" s="51" t="s">
        <v>596</v>
      </c>
      <c r="G44" s="60" t="s">
        <v>597</v>
      </c>
      <c r="H44" s="51" t="s">
        <v>598</v>
      </c>
      <c r="I44" s="68">
        <v>189179009</v>
      </c>
      <c r="J44" s="51" t="s">
        <v>599</v>
      </c>
    </row>
    <row r="45" spans="1:10" ht="60">
      <c r="A45" s="140" t="s">
        <v>572</v>
      </c>
      <c r="B45" s="43" t="s">
        <v>330</v>
      </c>
      <c r="C45" s="42"/>
      <c r="D45" s="123" t="s">
        <v>600</v>
      </c>
      <c r="E45" s="97" t="s">
        <v>601</v>
      </c>
      <c r="F45" s="51" t="s">
        <v>602</v>
      </c>
      <c r="G45" s="51" t="s">
        <v>603</v>
      </c>
      <c r="H45" s="51" t="s">
        <v>604</v>
      </c>
      <c r="I45" s="234" t="s">
        <v>605</v>
      </c>
      <c r="J45" s="51" t="s">
        <v>606</v>
      </c>
    </row>
    <row r="46" spans="1:10" ht="45">
      <c r="A46" s="140" t="s">
        <v>572</v>
      </c>
      <c r="B46" s="43" t="s">
        <v>330</v>
      </c>
      <c r="C46" s="42" t="s">
        <v>334</v>
      </c>
      <c r="D46" s="97"/>
      <c r="E46" s="97" t="s">
        <v>607</v>
      </c>
      <c r="F46" s="51" t="s">
        <v>608</v>
      </c>
      <c r="G46" s="51" t="s">
        <v>609</v>
      </c>
      <c r="H46" s="51" t="s">
        <v>610</v>
      </c>
      <c r="I46" s="68">
        <v>237705001</v>
      </c>
      <c r="J46" s="51" t="s">
        <v>611</v>
      </c>
    </row>
    <row r="47" spans="1:10" ht="45">
      <c r="A47" s="140" t="s">
        <v>572</v>
      </c>
      <c r="B47" s="43" t="s">
        <v>330</v>
      </c>
      <c r="C47" s="42"/>
      <c r="D47" s="97"/>
      <c r="E47" s="97">
        <v>2880</v>
      </c>
      <c r="F47" s="51" t="s">
        <v>612</v>
      </c>
      <c r="G47" s="51" t="s">
        <v>609</v>
      </c>
      <c r="H47" s="51" t="s">
        <v>613</v>
      </c>
      <c r="I47" s="68">
        <v>61701006</v>
      </c>
      <c r="J47" s="51" t="s">
        <v>614</v>
      </c>
    </row>
    <row r="48" spans="1:10" ht="45">
      <c r="A48" s="140" t="s">
        <v>572</v>
      </c>
      <c r="B48" s="43" t="s">
        <v>330</v>
      </c>
      <c r="C48" s="42" t="s">
        <v>615</v>
      </c>
      <c r="D48" s="51"/>
      <c r="E48" s="56">
        <v>60056</v>
      </c>
      <c r="F48" s="51" t="s">
        <v>616</v>
      </c>
      <c r="G48" s="51" t="s">
        <v>617</v>
      </c>
      <c r="H48" s="51" t="s">
        <v>618</v>
      </c>
      <c r="I48" s="68">
        <v>188462001</v>
      </c>
      <c r="J48" s="51" t="s">
        <v>619</v>
      </c>
    </row>
    <row r="49" spans="1:10" ht="30">
      <c r="A49" s="140"/>
      <c r="B49" s="43"/>
      <c r="C49" s="42"/>
      <c r="D49" s="78"/>
      <c r="E49" s="78">
        <v>98825</v>
      </c>
      <c r="F49" s="51" t="s">
        <v>620</v>
      </c>
      <c r="G49" s="78" t="s">
        <v>621</v>
      </c>
      <c r="H49" s="51" t="s">
        <v>622</v>
      </c>
      <c r="I49" s="68">
        <v>608817003</v>
      </c>
      <c r="J49" s="51" t="s">
        <v>623</v>
      </c>
    </row>
    <row r="50" spans="1:10" ht="45">
      <c r="A50" s="51" t="s">
        <v>1023</v>
      </c>
      <c r="B50" s="58" t="s">
        <v>337</v>
      </c>
      <c r="C50" s="42" t="s">
        <v>338</v>
      </c>
      <c r="D50" s="51"/>
      <c r="E50" s="197">
        <v>2886</v>
      </c>
      <c r="F50" s="51" t="s">
        <v>625</v>
      </c>
      <c r="G50" s="51" t="s">
        <v>626</v>
      </c>
      <c r="H50" s="51" t="s">
        <v>627</v>
      </c>
      <c r="I50" s="68">
        <v>190502001</v>
      </c>
      <c r="J50" s="51" t="s">
        <v>628</v>
      </c>
    </row>
    <row r="51" spans="1:10" ht="45">
      <c r="A51" s="51" t="s">
        <v>1023</v>
      </c>
      <c r="B51" s="58" t="s">
        <v>337</v>
      </c>
      <c r="C51" s="42"/>
      <c r="D51" s="51"/>
      <c r="E51" s="97">
        <v>2903</v>
      </c>
      <c r="F51" s="51" t="s">
        <v>629</v>
      </c>
      <c r="G51" s="51" t="s">
        <v>630</v>
      </c>
      <c r="H51" s="51" t="s">
        <v>631</v>
      </c>
      <c r="I51" s="68">
        <v>47270006</v>
      </c>
      <c r="J51" s="51" t="s">
        <v>632</v>
      </c>
    </row>
    <row r="52" spans="1:10" ht="45">
      <c r="A52" s="51" t="s">
        <v>1024</v>
      </c>
      <c r="B52" s="54" t="s">
        <v>337</v>
      </c>
      <c r="C52" s="42" t="s">
        <v>339</v>
      </c>
      <c r="D52" s="51"/>
      <c r="E52" s="97" t="s">
        <v>633</v>
      </c>
      <c r="F52" s="51" t="s">
        <v>224</v>
      </c>
      <c r="G52" s="51" t="s">
        <v>634</v>
      </c>
      <c r="H52" s="51" t="s">
        <v>635</v>
      </c>
      <c r="I52" s="68">
        <v>74107003</v>
      </c>
      <c r="J52" s="51" t="s">
        <v>636</v>
      </c>
    </row>
    <row r="53" spans="1:10" ht="45">
      <c r="A53" s="51" t="s">
        <v>1024</v>
      </c>
      <c r="B53" s="54" t="s">
        <v>337</v>
      </c>
      <c r="C53" s="42"/>
      <c r="D53" s="51"/>
      <c r="E53" s="97" t="s">
        <v>637</v>
      </c>
      <c r="F53" s="51" t="s">
        <v>638</v>
      </c>
      <c r="G53" s="57" t="s">
        <v>639</v>
      </c>
      <c r="H53" s="43"/>
      <c r="I53" s="51"/>
      <c r="J53" s="51"/>
    </row>
    <row r="54" spans="1:10" ht="45">
      <c r="A54" s="51" t="s">
        <v>1024</v>
      </c>
      <c r="B54" s="54" t="s">
        <v>337</v>
      </c>
      <c r="C54" s="42"/>
      <c r="D54" s="51"/>
      <c r="E54" s="97">
        <v>53871</v>
      </c>
      <c r="F54" s="51" t="s">
        <v>640</v>
      </c>
      <c r="G54" s="57" t="s">
        <v>639</v>
      </c>
      <c r="H54" s="43"/>
      <c r="I54" s="51"/>
      <c r="J54" s="51"/>
    </row>
    <row r="55" spans="1:10" ht="45">
      <c r="A55" s="51" t="s">
        <v>1024</v>
      </c>
      <c r="B55" s="54" t="s">
        <v>337</v>
      </c>
      <c r="C55" s="42"/>
      <c r="D55" s="51"/>
      <c r="E55" s="97">
        <v>57055</v>
      </c>
      <c r="F55" s="51" t="s">
        <v>641</v>
      </c>
      <c r="G55" s="167" t="s">
        <v>639</v>
      </c>
      <c r="H55" s="43"/>
      <c r="I55" s="51"/>
      <c r="J55" s="51"/>
    </row>
    <row r="56" spans="1:10" ht="45">
      <c r="A56" s="51" t="s">
        <v>1024</v>
      </c>
      <c r="B56" s="54" t="s">
        <v>337</v>
      </c>
      <c r="C56" s="42"/>
      <c r="D56" s="51"/>
      <c r="E56" s="97">
        <v>57056</v>
      </c>
      <c r="F56" s="51" t="s">
        <v>642</v>
      </c>
      <c r="G56" s="51" t="s">
        <v>643</v>
      </c>
      <c r="H56" s="51" t="s">
        <v>644</v>
      </c>
      <c r="I56" s="70">
        <v>720456009</v>
      </c>
      <c r="J56" s="51" t="s">
        <v>645</v>
      </c>
    </row>
    <row r="57" spans="1:10" ht="45">
      <c r="A57" s="51" t="s">
        <v>1025</v>
      </c>
      <c r="B57" s="54" t="s">
        <v>337</v>
      </c>
      <c r="C57" s="42" t="s">
        <v>340</v>
      </c>
      <c r="D57" s="51"/>
      <c r="E57" s="97" t="s">
        <v>646</v>
      </c>
      <c r="F57" s="51" t="s">
        <v>647</v>
      </c>
      <c r="G57" s="51" t="s">
        <v>574</v>
      </c>
      <c r="H57" s="51" t="s">
        <v>575</v>
      </c>
      <c r="I57" s="70">
        <v>134209002</v>
      </c>
      <c r="J57" s="51" t="s">
        <v>648</v>
      </c>
    </row>
    <row r="58" spans="1:10" ht="45">
      <c r="A58" s="51" t="s">
        <v>1025</v>
      </c>
      <c r="B58" s="54" t="s">
        <v>337</v>
      </c>
      <c r="C58" s="42"/>
      <c r="D58" s="51"/>
      <c r="E58" s="97">
        <v>59964</v>
      </c>
      <c r="F58" s="51" t="s">
        <v>649</v>
      </c>
      <c r="G58" s="51" t="s">
        <v>574</v>
      </c>
      <c r="H58" s="51" t="s">
        <v>575</v>
      </c>
      <c r="I58" s="70">
        <v>253011004</v>
      </c>
      <c r="J58" s="51" t="s">
        <v>650</v>
      </c>
    </row>
    <row r="59" spans="1:10" ht="45">
      <c r="A59" s="51" t="s">
        <v>1025</v>
      </c>
      <c r="B59" s="54" t="s">
        <v>337</v>
      </c>
      <c r="C59" s="42"/>
      <c r="D59" s="51"/>
      <c r="E59" s="97">
        <v>60062</v>
      </c>
      <c r="F59" s="51" t="s">
        <v>651</v>
      </c>
      <c r="G59" s="60" t="s">
        <v>574</v>
      </c>
      <c r="H59" s="51" t="s">
        <v>575</v>
      </c>
      <c r="I59" s="70">
        <v>253010003</v>
      </c>
      <c r="J59" s="51" t="s">
        <v>652</v>
      </c>
    </row>
    <row r="60" spans="1:10" ht="30">
      <c r="A60" s="51" t="s">
        <v>624</v>
      </c>
      <c r="B60" s="54" t="s">
        <v>337</v>
      </c>
      <c r="C60" s="42" t="s">
        <v>341</v>
      </c>
      <c r="D60" s="51"/>
      <c r="E60" s="97" t="s">
        <v>653</v>
      </c>
      <c r="F60" s="51" t="s">
        <v>654</v>
      </c>
      <c r="G60" s="51" t="s">
        <v>574</v>
      </c>
      <c r="H60" s="51" t="s">
        <v>575</v>
      </c>
      <c r="I60" s="70">
        <v>254960002</v>
      </c>
      <c r="J60" s="51" t="s">
        <v>655</v>
      </c>
    </row>
    <row r="61" spans="1:10" ht="30">
      <c r="A61" s="51" t="s">
        <v>624</v>
      </c>
      <c r="B61" s="54" t="s">
        <v>337</v>
      </c>
      <c r="C61" s="42" t="s">
        <v>342</v>
      </c>
      <c r="D61" s="51"/>
      <c r="E61" s="70">
        <v>59613</v>
      </c>
      <c r="F61" s="51" t="s">
        <v>573</v>
      </c>
      <c r="G61" s="51" t="s">
        <v>574</v>
      </c>
      <c r="H61" s="51" t="s">
        <v>575</v>
      </c>
      <c r="I61" s="70">
        <v>254957009</v>
      </c>
      <c r="J61" s="51" t="s">
        <v>576</v>
      </c>
    </row>
    <row r="62" spans="1:10" ht="45">
      <c r="A62" s="51" t="s">
        <v>1026</v>
      </c>
      <c r="B62" s="54" t="s">
        <v>337</v>
      </c>
      <c r="C62" s="42" t="s">
        <v>343</v>
      </c>
      <c r="D62" s="51"/>
      <c r="E62" s="97">
        <v>2028</v>
      </c>
      <c r="F62" s="51" t="s">
        <v>656</v>
      </c>
      <c r="G62" s="51" t="s">
        <v>574</v>
      </c>
      <c r="H62" s="51" t="s">
        <v>575</v>
      </c>
      <c r="I62" s="70">
        <v>254959007</v>
      </c>
      <c r="J62" s="51" t="s">
        <v>657</v>
      </c>
    </row>
    <row r="63" spans="1:10" ht="30">
      <c r="A63" s="42">
        <v>4206</v>
      </c>
      <c r="B63" s="43" t="s">
        <v>363</v>
      </c>
      <c r="C63" s="42" t="s">
        <v>409</v>
      </c>
      <c r="D63" s="51"/>
      <c r="E63" s="97">
        <v>85712</v>
      </c>
      <c r="F63" s="51" t="s">
        <v>658</v>
      </c>
      <c r="G63" s="51" t="s">
        <v>592</v>
      </c>
      <c r="H63" s="51" t="s">
        <v>593</v>
      </c>
      <c r="I63" s="70">
        <v>237701005</v>
      </c>
      <c r="J63" s="51" t="s">
        <v>659</v>
      </c>
    </row>
    <row r="64" spans="1:10" ht="30">
      <c r="A64" s="42">
        <v>4206</v>
      </c>
      <c r="B64" s="43" t="s">
        <v>363</v>
      </c>
      <c r="C64" s="42" t="s">
        <v>287</v>
      </c>
      <c r="D64" s="51"/>
      <c r="E64" s="221" t="s">
        <v>520</v>
      </c>
      <c r="F64" s="221" t="s">
        <v>520</v>
      </c>
      <c r="G64" s="221" t="s">
        <v>520</v>
      </c>
      <c r="H64" s="221" t="s">
        <v>520</v>
      </c>
      <c r="I64" s="221" t="s">
        <v>520</v>
      </c>
      <c r="J64" s="221" t="s">
        <v>520</v>
      </c>
    </row>
    <row r="65" spans="1:10" ht="15">
      <c r="A65" s="42">
        <v>4209</v>
      </c>
      <c r="B65" s="43" t="s">
        <v>365</v>
      </c>
      <c r="C65" s="51" t="s">
        <v>366</v>
      </c>
      <c r="D65" s="51"/>
      <c r="E65" s="56"/>
      <c r="F65" s="51"/>
      <c r="G65" s="51"/>
      <c r="H65" s="51"/>
      <c r="I65" s="51"/>
      <c r="J65" s="222"/>
    </row>
    <row r="66" spans="1:10" ht="15">
      <c r="A66" s="42">
        <v>4209</v>
      </c>
      <c r="B66" s="43"/>
      <c r="C66" s="51" t="s">
        <v>285</v>
      </c>
      <c r="D66" s="51"/>
      <c r="E66" s="56"/>
      <c r="F66" s="51"/>
      <c r="G66" s="51"/>
      <c r="H66" s="51"/>
      <c r="I66" s="51"/>
      <c r="J66" s="222"/>
    </row>
    <row r="67" spans="1:10" ht="15">
      <c r="A67" s="42">
        <v>4209</v>
      </c>
      <c r="B67" s="43"/>
      <c r="C67" s="51" t="s">
        <v>287</v>
      </c>
      <c r="D67" s="51"/>
      <c r="E67" s="56"/>
      <c r="F67" s="51"/>
      <c r="G67" s="51"/>
      <c r="H67" s="51"/>
      <c r="I67" s="51"/>
      <c r="J67" s="222"/>
    </row>
    <row r="68" spans="1:10" ht="15">
      <c r="A68" s="42">
        <v>4213</v>
      </c>
      <c r="B68" s="43" t="s">
        <v>222</v>
      </c>
      <c r="C68" s="42" t="s">
        <v>285</v>
      </c>
      <c r="D68" s="51"/>
      <c r="E68" s="221" t="s">
        <v>520</v>
      </c>
      <c r="F68" s="221" t="s">
        <v>520</v>
      </c>
      <c r="G68" s="221" t="s">
        <v>520</v>
      </c>
      <c r="H68" s="221" t="s">
        <v>520</v>
      </c>
      <c r="I68" s="221" t="s">
        <v>520</v>
      </c>
      <c r="J68" s="221" t="s">
        <v>520</v>
      </c>
    </row>
    <row r="69" spans="1:10" ht="15">
      <c r="A69" s="42">
        <v>4213</v>
      </c>
      <c r="B69" s="43"/>
      <c r="C69" s="42" t="s">
        <v>287</v>
      </c>
      <c r="D69" s="51"/>
      <c r="E69" s="97"/>
      <c r="F69" s="70"/>
      <c r="G69" s="70"/>
      <c r="H69" s="70"/>
      <c r="I69" s="70"/>
      <c r="J69" s="70"/>
    </row>
    <row r="70" spans="1:10">
      <c r="A70" s="42">
        <v>4213</v>
      </c>
      <c r="B70" s="43"/>
      <c r="C70" s="42" t="s">
        <v>369</v>
      </c>
      <c r="D70" s="51"/>
      <c r="E70" s="56"/>
      <c r="F70" s="51"/>
      <c r="G70" s="51"/>
      <c r="H70" s="51"/>
      <c r="I70" s="51"/>
      <c r="J70" s="222"/>
    </row>
    <row r="71" spans="1:10" ht="15">
      <c r="A71" s="42">
        <v>4217</v>
      </c>
      <c r="B71" s="43" t="s">
        <v>370</v>
      </c>
      <c r="C71" s="42" t="s">
        <v>285</v>
      </c>
      <c r="D71" s="51"/>
      <c r="E71" s="221" t="s">
        <v>520</v>
      </c>
      <c r="F71" s="221" t="s">
        <v>520</v>
      </c>
      <c r="G71" s="221" t="s">
        <v>520</v>
      </c>
      <c r="H71" s="221" t="s">
        <v>520</v>
      </c>
      <c r="I71" s="221" t="s">
        <v>520</v>
      </c>
      <c r="J71" s="221" t="s">
        <v>520</v>
      </c>
    </row>
    <row r="72" spans="1:10">
      <c r="A72" s="42">
        <v>4217</v>
      </c>
      <c r="B72" s="43"/>
      <c r="C72" s="42" t="s">
        <v>287</v>
      </c>
      <c r="D72" s="51"/>
      <c r="E72" s="56"/>
      <c r="F72" s="51"/>
      <c r="G72" s="51"/>
      <c r="H72" s="51"/>
      <c r="I72" s="51"/>
      <c r="J72" s="222"/>
    </row>
    <row r="73" spans="1:10">
      <c r="A73" s="42">
        <v>4217</v>
      </c>
      <c r="B73" s="43"/>
      <c r="C73" s="42" t="s">
        <v>369</v>
      </c>
      <c r="D73" s="51"/>
      <c r="E73" s="56"/>
      <c r="F73" s="51"/>
      <c r="G73" s="51"/>
      <c r="H73" s="51"/>
      <c r="I73" s="51"/>
      <c r="J73" s="222"/>
    </row>
    <row r="74" spans="1:10" ht="15">
      <c r="A74" s="42">
        <v>4225</v>
      </c>
      <c r="B74" s="51" t="s">
        <v>371</v>
      </c>
      <c r="C74" s="42" t="s">
        <v>285</v>
      </c>
      <c r="D74" s="51"/>
      <c r="E74" s="221" t="s">
        <v>520</v>
      </c>
      <c r="F74" s="221" t="s">
        <v>520</v>
      </c>
      <c r="G74" s="221" t="s">
        <v>520</v>
      </c>
      <c r="H74" s="221" t="s">
        <v>520</v>
      </c>
      <c r="I74" s="221" t="s">
        <v>520</v>
      </c>
      <c r="J74" s="221" t="s">
        <v>520</v>
      </c>
    </row>
    <row r="75" spans="1:10" ht="15">
      <c r="A75" s="42">
        <v>4225</v>
      </c>
      <c r="B75" s="51"/>
      <c r="C75" s="42" t="s">
        <v>287</v>
      </c>
      <c r="D75" s="51"/>
      <c r="E75" s="97"/>
      <c r="F75" s="70"/>
      <c r="G75" s="51"/>
      <c r="H75" s="51"/>
      <c r="I75" s="51"/>
      <c r="J75" s="222"/>
    </row>
    <row r="76" spans="1:10">
      <c r="A76" s="42">
        <v>4225</v>
      </c>
      <c r="B76" s="51"/>
      <c r="C76" s="42" t="s">
        <v>369</v>
      </c>
      <c r="D76" s="51"/>
      <c r="E76" s="56"/>
      <c r="F76" s="51"/>
      <c r="G76" s="51"/>
      <c r="H76" s="51"/>
      <c r="I76" s="51"/>
      <c r="J76" s="222"/>
    </row>
    <row r="77" spans="1:10" ht="15">
      <c r="A77" s="42">
        <v>4233</v>
      </c>
      <c r="B77" s="51" t="s">
        <v>372</v>
      </c>
      <c r="C77" s="42" t="s">
        <v>285</v>
      </c>
      <c r="D77" s="51"/>
      <c r="E77" s="221" t="s">
        <v>520</v>
      </c>
      <c r="F77" s="221" t="s">
        <v>520</v>
      </c>
      <c r="G77" s="221" t="s">
        <v>520</v>
      </c>
      <c r="H77" s="221" t="s">
        <v>520</v>
      </c>
      <c r="I77" s="221" t="s">
        <v>520</v>
      </c>
      <c r="J77" s="221" t="s">
        <v>520</v>
      </c>
    </row>
    <row r="78" spans="1:10">
      <c r="A78" s="42">
        <v>4233</v>
      </c>
      <c r="B78" s="51"/>
      <c r="C78" s="42" t="s">
        <v>287</v>
      </c>
      <c r="D78" s="51"/>
      <c r="E78" s="56"/>
      <c r="F78" s="51"/>
      <c r="G78" s="51"/>
      <c r="H78" s="51"/>
      <c r="I78" s="51"/>
      <c r="J78" s="222"/>
    </row>
    <row r="79" spans="1:10">
      <c r="A79" s="42">
        <v>4233</v>
      </c>
      <c r="B79" s="51"/>
      <c r="C79" s="42" t="s">
        <v>369</v>
      </c>
      <c r="D79" s="51"/>
      <c r="E79" s="56"/>
      <c r="F79" s="51"/>
      <c r="G79" s="51"/>
      <c r="H79" s="51"/>
      <c r="I79" s="51"/>
      <c r="J79" s="222"/>
    </row>
    <row r="80" spans="1:10" ht="15">
      <c r="A80" s="42">
        <v>4237</v>
      </c>
      <c r="B80" s="43" t="s">
        <v>373</v>
      </c>
      <c r="C80" s="42" t="s">
        <v>285</v>
      </c>
      <c r="D80" s="51"/>
      <c r="E80" s="223" t="s">
        <v>520</v>
      </c>
      <c r="F80" s="223" t="s">
        <v>520</v>
      </c>
      <c r="G80" s="223" t="s">
        <v>520</v>
      </c>
      <c r="H80" s="223" t="s">
        <v>520</v>
      </c>
      <c r="I80" s="223" t="s">
        <v>520</v>
      </c>
      <c r="J80" s="223" t="s">
        <v>520</v>
      </c>
    </row>
    <row r="81" spans="1:10">
      <c r="A81" s="42">
        <v>4237</v>
      </c>
      <c r="B81" s="43"/>
      <c r="C81" s="42" t="s">
        <v>287</v>
      </c>
      <c r="D81" s="51"/>
      <c r="E81" s="56"/>
      <c r="F81" s="51"/>
      <c r="G81" s="51"/>
      <c r="H81" s="51"/>
      <c r="I81" s="51"/>
      <c r="J81" s="222"/>
    </row>
    <row r="82" spans="1:10" ht="15">
      <c r="A82" s="42">
        <v>4237</v>
      </c>
      <c r="B82" s="43"/>
      <c r="C82" s="42" t="s">
        <v>369</v>
      </c>
      <c r="D82" s="51"/>
      <c r="E82" s="97"/>
      <c r="F82" s="97"/>
      <c r="G82" s="89"/>
      <c r="H82" s="51"/>
      <c r="I82" s="51"/>
      <c r="J82" s="222"/>
    </row>
    <row r="83" spans="1:10" ht="16">
      <c r="A83" s="42">
        <v>7261</v>
      </c>
      <c r="B83" s="43" t="s">
        <v>374</v>
      </c>
      <c r="C83" s="42" t="s">
        <v>285</v>
      </c>
      <c r="D83" s="51"/>
      <c r="E83" s="97">
        <v>37178</v>
      </c>
      <c r="F83" s="51" t="s">
        <v>660</v>
      </c>
      <c r="G83" s="70" t="s">
        <v>592</v>
      </c>
      <c r="H83" s="51" t="s">
        <v>593</v>
      </c>
      <c r="I83" s="51">
        <v>32390006</v>
      </c>
      <c r="J83" s="51" t="s">
        <v>661</v>
      </c>
    </row>
    <row r="84" spans="1:10" ht="16">
      <c r="A84" s="42">
        <v>7261</v>
      </c>
      <c r="B84" s="43"/>
      <c r="C84" s="42" t="s">
        <v>287</v>
      </c>
      <c r="D84" s="51"/>
      <c r="E84" s="97">
        <v>86995</v>
      </c>
      <c r="F84" s="51" t="s">
        <v>662</v>
      </c>
      <c r="G84" s="70" t="s">
        <v>592</v>
      </c>
      <c r="H84" s="51" t="s">
        <v>593</v>
      </c>
      <c r="I84" s="70">
        <v>190470005</v>
      </c>
      <c r="J84" s="51" t="s">
        <v>663</v>
      </c>
    </row>
    <row r="85" spans="1:10" ht="15">
      <c r="A85" s="42">
        <v>7261</v>
      </c>
      <c r="B85" s="43"/>
      <c r="C85" s="42" t="s">
        <v>369</v>
      </c>
      <c r="D85" s="51"/>
      <c r="E85" s="97"/>
      <c r="F85" s="51"/>
      <c r="G85" s="51"/>
      <c r="H85" s="51"/>
      <c r="I85" s="51"/>
      <c r="J85" s="51"/>
    </row>
    <row r="86" spans="1:10" ht="30">
      <c r="A86" s="42">
        <v>4241</v>
      </c>
      <c r="B86" s="43" t="s">
        <v>375</v>
      </c>
      <c r="C86" s="51" t="s">
        <v>285</v>
      </c>
      <c r="D86" s="51"/>
      <c r="E86" s="97">
        <v>4899</v>
      </c>
      <c r="F86" s="51" t="s">
        <v>664</v>
      </c>
      <c r="G86" s="51" t="s">
        <v>665</v>
      </c>
      <c r="H86" s="51" t="s">
        <v>666</v>
      </c>
      <c r="I86" s="70">
        <v>12184005</v>
      </c>
      <c r="J86" s="51" t="s">
        <v>667</v>
      </c>
    </row>
    <row r="87" spans="1:10" ht="30">
      <c r="A87" s="42">
        <v>4241</v>
      </c>
      <c r="B87" s="43" t="s">
        <v>375</v>
      </c>
      <c r="C87" s="51" t="s">
        <v>287</v>
      </c>
      <c r="D87" s="51"/>
      <c r="E87" s="97">
        <v>60562</v>
      </c>
      <c r="F87" s="51" t="s">
        <v>668</v>
      </c>
      <c r="G87" s="51" t="s">
        <v>665</v>
      </c>
      <c r="H87" s="51" t="s">
        <v>666</v>
      </c>
      <c r="I87" s="97">
        <v>33048000</v>
      </c>
      <c r="J87" s="51" t="s">
        <v>669</v>
      </c>
    </row>
    <row r="88" spans="1:10" ht="30">
      <c r="A88" s="42">
        <v>4241</v>
      </c>
      <c r="B88" s="43" t="s">
        <v>375</v>
      </c>
      <c r="C88" s="51"/>
      <c r="D88" s="51"/>
      <c r="E88" s="97">
        <v>50301</v>
      </c>
      <c r="F88" s="51" t="s">
        <v>670</v>
      </c>
      <c r="G88" s="51" t="s">
        <v>671</v>
      </c>
      <c r="H88" s="51" t="s">
        <v>672</v>
      </c>
      <c r="I88" s="97">
        <v>416626008</v>
      </c>
      <c r="J88" s="51" t="s">
        <v>673</v>
      </c>
    </row>
    <row r="89" spans="1:10" ht="30">
      <c r="A89" s="42">
        <v>4241</v>
      </c>
      <c r="B89" s="43" t="s">
        <v>375</v>
      </c>
      <c r="C89" s="51"/>
      <c r="D89" s="51"/>
      <c r="E89" s="97">
        <v>60751</v>
      </c>
      <c r="F89" s="51" t="s">
        <v>674</v>
      </c>
      <c r="G89" s="51" t="s">
        <v>665</v>
      </c>
      <c r="H89" s="51" t="s">
        <v>666</v>
      </c>
      <c r="I89" s="97">
        <v>246656009</v>
      </c>
      <c r="J89" s="51" t="s">
        <v>675</v>
      </c>
    </row>
    <row r="90" spans="1:10" ht="16">
      <c r="A90" s="68">
        <v>4244</v>
      </c>
      <c r="B90" s="89" t="s">
        <v>376</v>
      </c>
      <c r="C90" s="51"/>
      <c r="D90" s="51"/>
      <c r="E90" s="97" t="s">
        <v>676</v>
      </c>
      <c r="F90" s="51" t="s">
        <v>677</v>
      </c>
      <c r="G90" s="51" t="s">
        <v>665</v>
      </c>
      <c r="H90" s="51" t="s">
        <v>666</v>
      </c>
      <c r="I90" s="97">
        <v>77674003</v>
      </c>
      <c r="J90" s="51" t="s">
        <v>678</v>
      </c>
    </row>
    <row r="91" spans="1:10" ht="16">
      <c r="A91" s="68">
        <v>4244</v>
      </c>
      <c r="B91" s="89" t="s">
        <v>376</v>
      </c>
      <c r="C91" s="68" t="s">
        <v>377</v>
      </c>
      <c r="D91" s="96"/>
      <c r="E91" s="220" t="s">
        <v>520</v>
      </c>
      <c r="F91" s="220" t="s">
        <v>520</v>
      </c>
      <c r="G91" s="138" t="s">
        <v>520</v>
      </c>
      <c r="H91" s="138" t="s">
        <v>520</v>
      </c>
      <c r="I91" s="138" t="s">
        <v>520</v>
      </c>
      <c r="J91" s="224" t="s">
        <v>520</v>
      </c>
    </row>
    <row r="92" spans="1:10" ht="32">
      <c r="A92" s="68">
        <v>4244</v>
      </c>
      <c r="B92" s="89" t="s">
        <v>376</v>
      </c>
      <c r="C92" s="68" t="s">
        <v>378</v>
      </c>
      <c r="D92" s="51"/>
      <c r="E92" s="97" t="s">
        <v>679</v>
      </c>
      <c r="F92" s="51" t="s">
        <v>680</v>
      </c>
      <c r="G92" s="51" t="s">
        <v>665</v>
      </c>
      <c r="H92" s="51" t="s">
        <v>666</v>
      </c>
      <c r="I92" s="70">
        <v>61917005</v>
      </c>
      <c r="J92" s="51" t="s">
        <v>681</v>
      </c>
    </row>
    <row r="93" spans="1:10" ht="16">
      <c r="A93" s="68">
        <v>4244</v>
      </c>
      <c r="B93" s="89" t="s">
        <v>376</v>
      </c>
      <c r="C93" s="68"/>
      <c r="D93" s="51"/>
      <c r="E93" s="97" t="s">
        <v>682</v>
      </c>
      <c r="F93" s="51" t="s">
        <v>683</v>
      </c>
      <c r="G93" s="51"/>
      <c r="H93" s="57" t="s">
        <v>639</v>
      </c>
      <c r="I93" s="70"/>
      <c r="J93" s="222"/>
    </row>
    <row r="94" spans="1:10" ht="16">
      <c r="A94" s="68">
        <v>4244</v>
      </c>
      <c r="B94" s="89" t="s">
        <v>376</v>
      </c>
      <c r="C94" s="68" t="s">
        <v>379</v>
      </c>
      <c r="D94" s="138" t="s">
        <v>684</v>
      </c>
      <c r="E94" s="219"/>
      <c r="F94" s="220"/>
      <c r="G94" s="138"/>
      <c r="H94" s="138"/>
      <c r="I94" s="138"/>
      <c r="J94" s="225"/>
    </row>
    <row r="95" spans="1:10" ht="16">
      <c r="A95" s="42">
        <v>7254</v>
      </c>
      <c r="B95" s="43" t="s">
        <v>380</v>
      </c>
      <c r="C95" s="51" t="s">
        <v>409</v>
      </c>
      <c r="D95" s="51"/>
      <c r="E95" s="97" t="s">
        <v>1029</v>
      </c>
      <c r="F95" s="51" t="s">
        <v>1040</v>
      </c>
      <c r="G95" s="51" t="s">
        <v>1041</v>
      </c>
      <c r="H95" s="70" t="s">
        <v>1042</v>
      </c>
      <c r="I95" s="70">
        <v>63102001</v>
      </c>
      <c r="J95" s="51" t="s">
        <v>1043</v>
      </c>
    </row>
    <row r="96" spans="1:10" ht="30">
      <c r="A96" s="42">
        <v>7254</v>
      </c>
      <c r="B96" s="43"/>
      <c r="C96" s="51" t="s">
        <v>287</v>
      </c>
      <c r="D96" s="51"/>
      <c r="E96" s="97" t="s">
        <v>1030</v>
      </c>
      <c r="F96" s="51" t="s">
        <v>1031</v>
      </c>
      <c r="G96" s="60" t="s">
        <v>1044</v>
      </c>
      <c r="H96" s="51" t="s">
        <v>1045</v>
      </c>
      <c r="I96" s="59" t="s">
        <v>1046</v>
      </c>
      <c r="J96" s="51" t="s">
        <v>1047</v>
      </c>
    </row>
    <row r="97" spans="1:10" ht="15">
      <c r="A97" s="60"/>
      <c r="B97" s="60"/>
      <c r="C97" s="60"/>
      <c r="D97" s="51"/>
      <c r="E97" s="97">
        <v>37264</v>
      </c>
      <c r="F97" s="51" t="s">
        <v>1048</v>
      </c>
      <c r="G97" s="51" t="s">
        <v>1049</v>
      </c>
      <c r="H97" s="51" t="s">
        <v>1042</v>
      </c>
      <c r="I97" s="51">
        <v>397540003</v>
      </c>
      <c r="J97" s="51" t="s">
        <v>1050</v>
      </c>
    </row>
    <row r="98" spans="1:10" ht="30">
      <c r="A98" s="42">
        <v>4275</v>
      </c>
      <c r="B98" s="43" t="s">
        <v>394</v>
      </c>
      <c r="C98" s="42" t="s">
        <v>285</v>
      </c>
      <c r="D98" s="51"/>
      <c r="E98" s="97"/>
      <c r="F98" s="51"/>
      <c r="G98" s="51"/>
      <c r="H98" s="51"/>
      <c r="I98" s="51"/>
      <c r="J98" s="51"/>
    </row>
    <row r="99" spans="1:10" ht="30">
      <c r="A99" s="42">
        <v>4275</v>
      </c>
      <c r="B99" s="43" t="s">
        <v>394</v>
      </c>
      <c r="C99" s="42" t="s">
        <v>287</v>
      </c>
      <c r="D99" s="51"/>
      <c r="E99" s="97" t="s">
        <v>1032</v>
      </c>
      <c r="F99" s="51" t="s">
        <v>1033</v>
      </c>
      <c r="G99" s="51"/>
      <c r="H99" s="51"/>
      <c r="I99" s="51"/>
      <c r="J99" s="51"/>
    </row>
    <row r="100" spans="1:10" ht="30">
      <c r="A100" s="42">
        <v>4275</v>
      </c>
      <c r="B100" s="43" t="s">
        <v>394</v>
      </c>
      <c r="C100" s="42" t="s">
        <v>369</v>
      </c>
      <c r="D100" s="51"/>
      <c r="E100" s="97"/>
      <c r="F100" s="51"/>
      <c r="G100" s="51"/>
      <c r="H100" s="51"/>
      <c r="I100" s="51"/>
      <c r="J100" s="51"/>
    </row>
    <row r="101" spans="1:10" ht="32">
      <c r="A101" s="42">
        <v>4311</v>
      </c>
      <c r="B101" s="43" t="s">
        <v>402</v>
      </c>
      <c r="C101" s="42" t="s">
        <v>403</v>
      </c>
      <c r="D101" s="60"/>
      <c r="E101" s="97">
        <v>73440</v>
      </c>
      <c r="F101" s="51" t="s">
        <v>488</v>
      </c>
      <c r="G101" s="38"/>
      <c r="H101" s="51"/>
      <c r="I101" s="139" t="s">
        <v>489</v>
      </c>
      <c r="J101" s="51" t="s">
        <v>685</v>
      </c>
    </row>
    <row r="102" spans="1:10" ht="30">
      <c r="A102" s="42"/>
      <c r="B102" s="43"/>
      <c r="C102" s="42"/>
      <c r="D102" s="51"/>
      <c r="E102" s="232">
        <v>73438</v>
      </c>
      <c r="F102" s="51" t="s">
        <v>482</v>
      </c>
      <c r="G102" s="184"/>
      <c r="H102" s="184"/>
      <c r="I102" s="59" t="s">
        <v>483</v>
      </c>
      <c r="J102" s="51"/>
    </row>
    <row r="103" spans="1:10" ht="30">
      <c r="A103" s="42">
        <v>4311</v>
      </c>
      <c r="B103" s="43" t="s">
        <v>402</v>
      </c>
      <c r="C103" s="42" t="s">
        <v>404</v>
      </c>
      <c r="D103" s="51"/>
      <c r="E103" s="232">
        <v>73439</v>
      </c>
      <c r="F103" s="51" t="s">
        <v>485</v>
      </c>
      <c r="G103" s="184"/>
      <c r="H103" s="184"/>
      <c r="I103" s="59" t="s">
        <v>486</v>
      </c>
      <c r="J103" s="51" t="s">
        <v>487</v>
      </c>
    </row>
    <row r="104" spans="1:10" ht="30">
      <c r="A104" s="42"/>
      <c r="B104" s="43"/>
      <c r="C104" s="42"/>
      <c r="D104" s="51"/>
      <c r="E104" s="232">
        <v>73441</v>
      </c>
      <c r="F104" s="51" t="s">
        <v>491</v>
      </c>
      <c r="G104" s="184"/>
      <c r="H104" s="184"/>
      <c r="I104" s="59" t="s">
        <v>492</v>
      </c>
      <c r="J104" s="51" t="s">
        <v>493</v>
      </c>
    </row>
    <row r="105" spans="1:10" ht="15">
      <c r="A105" s="42"/>
      <c r="B105" s="43"/>
      <c r="C105" s="42"/>
      <c r="D105" s="51"/>
      <c r="E105" s="232">
        <v>68564</v>
      </c>
      <c r="F105" s="51" t="s">
        <v>494</v>
      </c>
      <c r="G105" s="184"/>
      <c r="H105" s="184"/>
      <c r="I105" s="59" t="s">
        <v>495</v>
      </c>
      <c r="J105" s="51" t="s">
        <v>496</v>
      </c>
    </row>
    <row r="106" spans="1:10" ht="16">
      <c r="A106" s="42">
        <v>4311</v>
      </c>
      <c r="B106" s="43" t="s">
        <v>402</v>
      </c>
      <c r="C106" s="42" t="s">
        <v>405</v>
      </c>
      <c r="D106" s="51"/>
      <c r="E106" s="199" t="s">
        <v>520</v>
      </c>
      <c r="F106" s="199" t="s">
        <v>520</v>
      </c>
      <c r="G106" s="200" t="s">
        <v>520</v>
      </c>
      <c r="H106" s="200" t="s">
        <v>520</v>
      </c>
      <c r="I106" s="200" t="s">
        <v>520</v>
      </c>
      <c r="J106" s="228" t="s">
        <v>520</v>
      </c>
    </row>
    <row r="107" spans="1:10" ht="15">
      <c r="A107" s="42">
        <v>4311</v>
      </c>
      <c r="B107" s="43" t="s">
        <v>402</v>
      </c>
      <c r="C107" s="42" t="s">
        <v>406</v>
      </c>
      <c r="D107" s="51"/>
      <c r="E107" s="97">
        <v>73486</v>
      </c>
      <c r="F107" s="51" t="s">
        <v>686</v>
      </c>
      <c r="G107" s="51"/>
      <c r="H107" s="51"/>
      <c r="I107" s="139">
        <v>446683008</v>
      </c>
      <c r="J107" s="51" t="s">
        <v>687</v>
      </c>
    </row>
    <row r="108" spans="1:10" ht="32">
      <c r="A108" s="42">
        <v>4311</v>
      </c>
      <c r="B108" s="43" t="s">
        <v>402</v>
      </c>
      <c r="C108" s="42"/>
      <c r="D108" s="51"/>
      <c r="E108" s="97">
        <v>73411</v>
      </c>
      <c r="F108" s="51" t="s">
        <v>688</v>
      </c>
      <c r="G108" s="51"/>
      <c r="H108" s="51"/>
      <c r="I108" s="139" t="s">
        <v>689</v>
      </c>
      <c r="J108" s="51" t="s">
        <v>690</v>
      </c>
    </row>
    <row r="109" spans="1:10" ht="32">
      <c r="A109" s="42">
        <v>4311</v>
      </c>
      <c r="B109" s="43" t="s">
        <v>402</v>
      </c>
      <c r="C109" s="42"/>
      <c r="D109" s="51"/>
      <c r="E109" s="97">
        <v>73478</v>
      </c>
      <c r="F109" s="51" t="s">
        <v>691</v>
      </c>
      <c r="G109" s="38"/>
      <c r="H109" s="51"/>
      <c r="I109" s="139" t="s">
        <v>692</v>
      </c>
      <c r="J109" s="51" t="s">
        <v>693</v>
      </c>
    </row>
    <row r="110" spans="1:10" ht="32">
      <c r="A110" s="42">
        <v>4311</v>
      </c>
      <c r="B110" s="43" t="s">
        <v>402</v>
      </c>
      <c r="C110" s="42"/>
      <c r="D110" s="51"/>
      <c r="E110" s="97">
        <v>73479</v>
      </c>
      <c r="F110" s="51" t="s">
        <v>694</v>
      </c>
      <c r="G110" s="60"/>
      <c r="H110" s="51"/>
      <c r="I110" s="139" t="s">
        <v>695</v>
      </c>
      <c r="J110" s="51" t="s">
        <v>696</v>
      </c>
    </row>
    <row r="111" spans="1:10" ht="32">
      <c r="A111" s="42">
        <v>4311</v>
      </c>
      <c r="B111" s="43" t="s">
        <v>402</v>
      </c>
      <c r="C111" s="42"/>
      <c r="D111" s="51"/>
      <c r="E111" s="97">
        <v>73480</v>
      </c>
      <c r="F111" s="51" t="s">
        <v>697</v>
      </c>
      <c r="G111" s="60"/>
      <c r="H111" s="51"/>
      <c r="I111" s="139" t="s">
        <v>698</v>
      </c>
      <c r="J111" s="51" t="s">
        <v>699</v>
      </c>
    </row>
    <row r="112" spans="1:10" ht="32">
      <c r="A112" s="42">
        <v>4311</v>
      </c>
      <c r="B112" s="43" t="s">
        <v>402</v>
      </c>
      <c r="C112" s="42"/>
      <c r="D112" s="51"/>
      <c r="E112" s="97">
        <v>73481</v>
      </c>
      <c r="F112" s="51" t="s">
        <v>700</v>
      </c>
      <c r="G112" s="60"/>
      <c r="H112" s="51"/>
      <c r="I112" s="139" t="s">
        <v>701</v>
      </c>
      <c r="J112" s="51" t="s">
        <v>702</v>
      </c>
    </row>
    <row r="113" spans="1:10" ht="32">
      <c r="A113" s="42">
        <v>4311</v>
      </c>
      <c r="B113" s="43" t="s">
        <v>402</v>
      </c>
      <c r="C113" s="42"/>
      <c r="D113" s="51"/>
      <c r="E113" s="97">
        <v>73483</v>
      </c>
      <c r="F113" s="51" t="s">
        <v>703</v>
      </c>
      <c r="G113" s="60"/>
      <c r="H113" s="51"/>
      <c r="I113" s="139" t="s">
        <v>704</v>
      </c>
      <c r="J113" s="51" t="s">
        <v>705</v>
      </c>
    </row>
    <row r="114" spans="1:10" ht="32">
      <c r="A114" s="42">
        <v>4311</v>
      </c>
      <c r="B114" s="43" t="s">
        <v>402</v>
      </c>
      <c r="C114" s="42"/>
      <c r="D114" s="51"/>
      <c r="E114" s="97">
        <v>73490</v>
      </c>
      <c r="F114" s="51" t="s">
        <v>706</v>
      </c>
      <c r="G114" s="60"/>
      <c r="H114" s="51"/>
      <c r="I114" s="139" t="s">
        <v>707</v>
      </c>
      <c r="J114" s="51" t="s">
        <v>708</v>
      </c>
    </row>
    <row r="115" spans="1:10" ht="32">
      <c r="A115" s="42">
        <v>4311</v>
      </c>
      <c r="B115" s="43" t="s">
        <v>402</v>
      </c>
      <c r="C115" s="42"/>
      <c r="D115" s="51"/>
      <c r="E115" s="97">
        <v>73489</v>
      </c>
      <c r="F115" s="51" t="s">
        <v>709</v>
      </c>
      <c r="G115" s="235"/>
      <c r="H115" s="51"/>
      <c r="I115" s="139" t="s">
        <v>710</v>
      </c>
      <c r="J115" s="51" t="s">
        <v>711</v>
      </c>
    </row>
    <row r="116" spans="1:10" ht="30">
      <c r="A116" s="42">
        <v>4311</v>
      </c>
      <c r="B116" s="43" t="s">
        <v>402</v>
      </c>
      <c r="C116" s="42"/>
      <c r="D116" s="51"/>
      <c r="E116" s="97">
        <v>73422</v>
      </c>
      <c r="F116" s="51" t="s">
        <v>712</v>
      </c>
      <c r="G116" s="235"/>
      <c r="H116" s="51"/>
      <c r="I116" s="139" t="s">
        <v>713</v>
      </c>
      <c r="J116" s="51" t="s">
        <v>714</v>
      </c>
    </row>
    <row r="117" spans="1:10" ht="32">
      <c r="A117" s="42">
        <v>4311</v>
      </c>
      <c r="B117" s="43" t="s">
        <v>402</v>
      </c>
      <c r="C117" s="42"/>
      <c r="D117" s="51"/>
      <c r="E117" s="97">
        <v>73534</v>
      </c>
      <c r="F117" s="51" t="s">
        <v>715</v>
      </c>
      <c r="G117" s="235"/>
      <c r="H117" s="51"/>
      <c r="I117" s="139" t="s">
        <v>716</v>
      </c>
      <c r="J117" s="51" t="s">
        <v>717</v>
      </c>
    </row>
    <row r="118" spans="1:10" ht="16">
      <c r="A118" s="42">
        <v>4311</v>
      </c>
      <c r="B118" s="43" t="s">
        <v>402</v>
      </c>
      <c r="C118" s="42" t="s">
        <v>407</v>
      </c>
      <c r="D118" s="51"/>
      <c r="E118" s="199" t="s">
        <v>520</v>
      </c>
      <c r="F118" s="199" t="s">
        <v>520</v>
      </c>
      <c r="G118" s="200" t="s">
        <v>520</v>
      </c>
      <c r="H118" s="200" t="s">
        <v>520</v>
      </c>
      <c r="I118" s="200" t="s">
        <v>520</v>
      </c>
      <c r="J118" s="226" t="s">
        <v>520</v>
      </c>
    </row>
    <row r="119" spans="1:10" ht="32">
      <c r="A119" s="140" t="s">
        <v>1037</v>
      </c>
      <c r="B119" s="43" t="s">
        <v>206</v>
      </c>
      <c r="C119" s="42" t="s">
        <v>410</v>
      </c>
      <c r="D119" s="51"/>
      <c r="E119" s="97" t="s">
        <v>718</v>
      </c>
      <c r="F119" s="51" t="s">
        <v>719</v>
      </c>
      <c r="G119" s="51" t="s">
        <v>720</v>
      </c>
      <c r="H119" s="51" t="s">
        <v>721</v>
      </c>
      <c r="I119" s="139">
        <v>230744007</v>
      </c>
      <c r="J119" s="51" t="s">
        <v>722</v>
      </c>
    </row>
    <row r="120" spans="1:10" ht="45">
      <c r="A120" s="140" t="s">
        <v>1037</v>
      </c>
      <c r="B120" s="43"/>
      <c r="C120" s="42" t="s">
        <v>411</v>
      </c>
      <c r="D120" s="51"/>
      <c r="E120" s="97" t="s">
        <v>723</v>
      </c>
      <c r="F120" s="51" t="s">
        <v>724</v>
      </c>
      <c r="G120" s="51" t="s">
        <v>725</v>
      </c>
      <c r="H120" s="51" t="s">
        <v>726</v>
      </c>
      <c r="I120" s="139">
        <v>110265006</v>
      </c>
      <c r="J120" s="51" t="s">
        <v>727</v>
      </c>
    </row>
    <row r="121" spans="1:10" ht="16">
      <c r="A121" s="42"/>
      <c r="B121" s="43"/>
      <c r="C121" s="42" t="s">
        <v>412</v>
      </c>
      <c r="D121" s="51"/>
      <c r="E121" s="199" t="s">
        <v>520</v>
      </c>
      <c r="F121" s="199" t="s">
        <v>520</v>
      </c>
      <c r="G121" s="200" t="s">
        <v>520</v>
      </c>
      <c r="H121" s="200" t="s">
        <v>520</v>
      </c>
      <c r="I121" s="200" t="s">
        <v>520</v>
      </c>
      <c r="J121" s="226" t="s">
        <v>520</v>
      </c>
    </row>
    <row r="122" spans="1:10" ht="53.25" customHeight="1">
      <c r="A122" s="42"/>
      <c r="B122" s="43"/>
      <c r="C122" s="42" t="s">
        <v>413</v>
      </c>
      <c r="D122" s="51" t="s">
        <v>1036</v>
      </c>
      <c r="E122" s="97" t="s">
        <v>728</v>
      </c>
      <c r="F122" s="51" t="s">
        <v>729</v>
      </c>
      <c r="G122" s="60" t="s">
        <v>730</v>
      </c>
      <c r="H122" s="51" t="s">
        <v>731</v>
      </c>
      <c r="I122" s="139">
        <v>15771004</v>
      </c>
      <c r="J122" s="51" t="s">
        <v>732</v>
      </c>
    </row>
    <row r="123" spans="1:10" ht="15">
      <c r="A123" s="42"/>
      <c r="B123" s="43"/>
      <c r="C123" s="42" t="s">
        <v>414</v>
      </c>
      <c r="D123" s="51"/>
      <c r="E123" s="197"/>
      <c r="F123" s="51"/>
      <c r="G123" s="51"/>
      <c r="H123" s="51"/>
      <c r="I123" s="51"/>
      <c r="J123" s="222"/>
    </row>
    <row r="124" spans="1:10" ht="15">
      <c r="A124" s="42"/>
      <c r="B124" s="43"/>
      <c r="C124" s="42" t="s">
        <v>415</v>
      </c>
      <c r="D124" s="51" t="s">
        <v>1036</v>
      </c>
      <c r="E124" s="56"/>
      <c r="F124" s="51"/>
      <c r="G124" s="51"/>
      <c r="H124" s="51"/>
      <c r="I124" s="51"/>
      <c r="J124" s="222"/>
    </row>
    <row r="125" spans="1:10" ht="16">
      <c r="A125" s="42"/>
      <c r="B125" s="43"/>
      <c r="C125" s="42" t="s">
        <v>416</v>
      </c>
      <c r="D125" s="96"/>
      <c r="E125" s="97" t="s">
        <v>733</v>
      </c>
      <c r="F125" s="51" t="s">
        <v>734</v>
      </c>
      <c r="G125" s="51" t="s">
        <v>735</v>
      </c>
      <c r="H125" s="51" t="s">
        <v>736</v>
      </c>
      <c r="I125" s="139">
        <v>95883001</v>
      </c>
      <c r="J125" s="51" t="s">
        <v>737</v>
      </c>
    </row>
    <row r="126" spans="1:10" ht="16">
      <c r="A126" s="42"/>
      <c r="B126" s="43"/>
      <c r="C126" s="42"/>
      <c r="D126" s="51"/>
      <c r="E126" s="97" t="s">
        <v>738</v>
      </c>
      <c r="F126" s="51" t="s">
        <v>739</v>
      </c>
      <c r="G126" s="51" t="s">
        <v>740</v>
      </c>
      <c r="H126" s="51" t="s">
        <v>741</v>
      </c>
      <c r="I126" s="139">
        <v>192644005</v>
      </c>
      <c r="J126" s="51" t="s">
        <v>742</v>
      </c>
    </row>
    <row r="127" spans="1:10" ht="16">
      <c r="A127" s="42"/>
      <c r="B127" s="43"/>
      <c r="C127" s="42"/>
      <c r="D127" s="51"/>
      <c r="E127" s="97" t="s">
        <v>743</v>
      </c>
      <c r="F127" s="51" t="s">
        <v>744</v>
      </c>
      <c r="G127" s="51" t="s">
        <v>745</v>
      </c>
      <c r="H127" s="51" t="s">
        <v>746</v>
      </c>
      <c r="I127" s="139">
        <v>51169003</v>
      </c>
      <c r="J127" s="51" t="s">
        <v>747</v>
      </c>
    </row>
    <row r="128" spans="1:10" ht="16">
      <c r="A128" s="42"/>
      <c r="B128" s="43"/>
      <c r="C128" s="42"/>
      <c r="D128" s="51"/>
      <c r="E128" s="236" t="s">
        <v>748</v>
      </c>
      <c r="F128" s="51" t="s">
        <v>749</v>
      </c>
      <c r="G128" s="51" t="s">
        <v>750</v>
      </c>
      <c r="H128" s="51" t="s">
        <v>751</v>
      </c>
      <c r="I128" s="139">
        <v>4510004</v>
      </c>
      <c r="J128" s="51" t="s">
        <v>752</v>
      </c>
    </row>
    <row r="129" spans="1:10" ht="16">
      <c r="A129" s="42"/>
      <c r="B129" s="43"/>
      <c r="C129" s="42"/>
      <c r="D129" s="51"/>
      <c r="E129" s="236" t="s">
        <v>753</v>
      </c>
      <c r="F129" s="51" t="s">
        <v>754</v>
      </c>
      <c r="G129" s="51" t="s">
        <v>755</v>
      </c>
      <c r="H129" s="51" t="s">
        <v>756</v>
      </c>
      <c r="I129" s="139">
        <v>12166008</v>
      </c>
      <c r="J129" s="51" t="s">
        <v>757</v>
      </c>
    </row>
    <row r="130" spans="1:10" ht="16">
      <c r="A130" s="42"/>
      <c r="B130" s="43"/>
      <c r="C130" s="42"/>
      <c r="D130" s="51"/>
      <c r="E130" s="236" t="s">
        <v>758</v>
      </c>
      <c r="F130" s="51" t="s">
        <v>759</v>
      </c>
      <c r="G130" s="51" t="s">
        <v>760</v>
      </c>
      <c r="H130" s="51" t="s">
        <v>761</v>
      </c>
      <c r="I130" s="139">
        <v>698633001</v>
      </c>
      <c r="J130" s="51" t="s">
        <v>762</v>
      </c>
    </row>
    <row r="131" spans="1:10" ht="16">
      <c r="A131" s="42"/>
      <c r="B131" s="43"/>
      <c r="C131" s="42"/>
      <c r="D131" s="51"/>
      <c r="E131" s="236" t="s">
        <v>763</v>
      </c>
      <c r="F131" s="51" t="s">
        <v>764</v>
      </c>
      <c r="G131" s="51" t="s">
        <v>760</v>
      </c>
      <c r="H131" s="51" t="s">
        <v>761</v>
      </c>
      <c r="I131" s="51">
        <v>312216007</v>
      </c>
      <c r="J131" s="51" t="s">
        <v>765</v>
      </c>
    </row>
    <row r="132" spans="1:10" ht="31">
      <c r="A132" s="140" t="s">
        <v>1037</v>
      </c>
      <c r="B132" s="43"/>
      <c r="C132" s="42" t="s">
        <v>417</v>
      </c>
      <c r="D132" s="51"/>
      <c r="E132" s="236" t="s">
        <v>766</v>
      </c>
      <c r="F132" s="51" t="s">
        <v>767</v>
      </c>
      <c r="G132" s="51" t="s">
        <v>768</v>
      </c>
      <c r="H132" s="51" t="s">
        <v>769</v>
      </c>
      <c r="I132" s="51">
        <v>59282003</v>
      </c>
      <c r="J132" s="51" t="s">
        <v>770</v>
      </c>
    </row>
    <row r="133" spans="1:10" ht="30">
      <c r="A133" s="42"/>
      <c r="B133" s="43"/>
      <c r="C133" s="42"/>
      <c r="D133" s="51"/>
      <c r="E133" s="236" t="s">
        <v>771</v>
      </c>
      <c r="F133" s="51" t="s">
        <v>772</v>
      </c>
      <c r="G133" s="51" t="s">
        <v>768</v>
      </c>
      <c r="H133" s="51" t="s">
        <v>769</v>
      </c>
      <c r="I133" s="51">
        <v>706870000</v>
      </c>
      <c r="J133" s="51" t="s">
        <v>773</v>
      </c>
    </row>
    <row r="134" spans="1:10" ht="30">
      <c r="A134" s="42"/>
      <c r="B134" s="43"/>
      <c r="C134" s="43"/>
      <c r="D134" s="51"/>
      <c r="E134" s="236" t="s">
        <v>774</v>
      </c>
      <c r="F134" s="51" t="s">
        <v>775</v>
      </c>
      <c r="G134" s="51" t="s">
        <v>768</v>
      </c>
      <c r="H134" s="51" t="s">
        <v>769</v>
      </c>
      <c r="I134" s="51">
        <v>233936003</v>
      </c>
      <c r="J134" s="51" t="s">
        <v>776</v>
      </c>
    </row>
    <row r="135" spans="1:10" ht="30">
      <c r="A135" s="42"/>
      <c r="B135" s="43"/>
      <c r="C135" s="43"/>
      <c r="D135" s="51"/>
      <c r="E135" s="236" t="s">
        <v>777</v>
      </c>
      <c r="F135" s="51" t="s">
        <v>778</v>
      </c>
      <c r="G135" s="51" t="s">
        <v>779</v>
      </c>
      <c r="H135" s="51" t="s">
        <v>769</v>
      </c>
      <c r="I135" s="51">
        <v>194883006</v>
      </c>
      <c r="J135" s="51" t="s">
        <v>780</v>
      </c>
    </row>
    <row r="136" spans="1:10" ht="30">
      <c r="A136" s="42"/>
      <c r="B136" s="43"/>
      <c r="C136" s="43"/>
      <c r="D136" s="51"/>
      <c r="E136" s="236" t="s">
        <v>781</v>
      </c>
      <c r="F136" s="51" t="s">
        <v>782</v>
      </c>
      <c r="G136" s="51" t="s">
        <v>768</v>
      </c>
      <c r="H136" s="51" t="s">
        <v>769</v>
      </c>
      <c r="I136" s="51">
        <v>233937007</v>
      </c>
      <c r="J136" s="51" t="s">
        <v>783</v>
      </c>
    </row>
    <row r="137" spans="1:10" ht="30">
      <c r="A137" s="140" t="s">
        <v>1037</v>
      </c>
      <c r="B137" s="43"/>
      <c r="C137" s="42" t="s">
        <v>418</v>
      </c>
      <c r="D137" s="51"/>
      <c r="E137" s="236">
        <v>38922</v>
      </c>
      <c r="F137" s="51" t="s">
        <v>784</v>
      </c>
      <c r="G137" s="51" t="s">
        <v>785</v>
      </c>
      <c r="H137" s="51" t="s">
        <v>786</v>
      </c>
      <c r="I137" s="51">
        <v>439127006</v>
      </c>
      <c r="J137" s="51" t="s">
        <v>787</v>
      </c>
    </row>
    <row r="138" spans="1:10" ht="32">
      <c r="A138" s="140" t="s">
        <v>1037</v>
      </c>
      <c r="B138" s="43"/>
      <c r="C138" s="42" t="s">
        <v>419</v>
      </c>
      <c r="D138" s="51"/>
      <c r="E138" s="227">
        <v>88033</v>
      </c>
      <c r="F138" s="51" t="s">
        <v>788</v>
      </c>
      <c r="G138" s="51" t="s">
        <v>789</v>
      </c>
      <c r="H138" s="227" t="s">
        <v>790</v>
      </c>
      <c r="I138" s="227">
        <v>22298006</v>
      </c>
      <c r="J138" s="51" t="s">
        <v>791</v>
      </c>
    </row>
    <row r="139" spans="1:10" ht="32">
      <c r="A139" s="42"/>
      <c r="B139" s="43"/>
      <c r="C139" s="42"/>
      <c r="D139" s="51"/>
      <c r="E139" s="227">
        <v>5121</v>
      </c>
      <c r="F139" s="51" t="s">
        <v>792</v>
      </c>
      <c r="G139" s="51" t="s">
        <v>789</v>
      </c>
      <c r="H139" s="237" t="s">
        <v>790</v>
      </c>
      <c r="I139" s="227">
        <v>57054005</v>
      </c>
      <c r="J139" s="51" t="s">
        <v>793</v>
      </c>
    </row>
    <row r="140" spans="1:10" ht="32">
      <c r="A140" s="42"/>
      <c r="B140" s="43"/>
      <c r="C140" s="42"/>
      <c r="D140" s="51"/>
      <c r="E140" s="227">
        <v>5122</v>
      </c>
      <c r="F140" s="51" t="s">
        <v>794</v>
      </c>
      <c r="G140" s="51" t="s">
        <v>795</v>
      </c>
      <c r="H140" s="237" t="s">
        <v>796</v>
      </c>
      <c r="I140" s="227">
        <v>194857001</v>
      </c>
      <c r="J140" s="51" t="s">
        <v>797</v>
      </c>
    </row>
    <row r="141" spans="1:10" ht="32">
      <c r="A141" s="42"/>
      <c r="B141" s="43"/>
      <c r="C141" s="42"/>
      <c r="D141" s="51"/>
      <c r="E141" s="227">
        <v>5123</v>
      </c>
      <c r="F141" s="51" t="s">
        <v>798</v>
      </c>
      <c r="G141" s="51" t="s">
        <v>799</v>
      </c>
      <c r="H141" s="237" t="s">
        <v>800</v>
      </c>
      <c r="I141" s="227">
        <v>194858006</v>
      </c>
      <c r="J141" s="51" t="s">
        <v>801</v>
      </c>
    </row>
    <row r="142" spans="1:10" ht="16">
      <c r="A142" s="42"/>
      <c r="B142" s="43"/>
      <c r="C142" s="42"/>
      <c r="D142" s="51"/>
      <c r="E142" s="227">
        <v>5124</v>
      </c>
      <c r="F142" s="51" t="s">
        <v>802</v>
      </c>
      <c r="G142" s="51" t="s">
        <v>803</v>
      </c>
      <c r="H142" s="237" t="s">
        <v>804</v>
      </c>
      <c r="I142" s="227">
        <v>194856005</v>
      </c>
      <c r="J142" s="51" t="s">
        <v>805</v>
      </c>
    </row>
    <row r="143" spans="1:10" ht="16">
      <c r="A143" s="42"/>
      <c r="B143" s="43"/>
      <c r="C143" s="42"/>
      <c r="D143" s="51"/>
      <c r="E143" s="227">
        <v>37268</v>
      </c>
      <c r="F143" s="51" t="s">
        <v>806</v>
      </c>
      <c r="G143" s="51" t="s">
        <v>807</v>
      </c>
      <c r="H143" s="237" t="s">
        <v>808</v>
      </c>
      <c r="I143" s="227">
        <v>1755008</v>
      </c>
      <c r="J143" s="51" t="s">
        <v>809</v>
      </c>
    </row>
    <row r="144" spans="1:10" ht="32">
      <c r="A144" s="42"/>
      <c r="B144" s="43"/>
      <c r="C144" s="42"/>
      <c r="D144" s="51"/>
      <c r="E144" s="227">
        <v>39039</v>
      </c>
      <c r="F144" s="51" t="s">
        <v>810</v>
      </c>
      <c r="G144" s="51" t="s">
        <v>811</v>
      </c>
      <c r="H144" s="237" t="s">
        <v>812</v>
      </c>
      <c r="I144" s="227">
        <v>65547006</v>
      </c>
      <c r="J144" s="51" t="s">
        <v>813</v>
      </c>
    </row>
    <row r="145" spans="1:10" ht="32">
      <c r="A145" s="42"/>
      <c r="B145" s="43"/>
      <c r="C145" s="42"/>
      <c r="D145" s="51"/>
      <c r="E145" s="227">
        <v>39040</v>
      </c>
      <c r="F145" s="51" t="s">
        <v>814</v>
      </c>
      <c r="G145" s="51" t="s">
        <v>815</v>
      </c>
      <c r="H145" s="237" t="s">
        <v>816</v>
      </c>
      <c r="I145" s="227">
        <v>401303003</v>
      </c>
      <c r="J145" s="51" t="s">
        <v>817</v>
      </c>
    </row>
    <row r="146" spans="1:10" ht="48">
      <c r="A146" s="42"/>
      <c r="B146" s="43"/>
      <c r="C146" s="42"/>
      <c r="D146" s="51"/>
      <c r="E146" s="227">
        <v>39041</v>
      </c>
      <c r="F146" s="51" t="s">
        <v>818</v>
      </c>
      <c r="G146" s="51" t="s">
        <v>819</v>
      </c>
      <c r="H146" s="237" t="s">
        <v>820</v>
      </c>
      <c r="I146" s="227">
        <v>233838001</v>
      </c>
      <c r="J146" s="51" t="s">
        <v>821</v>
      </c>
    </row>
    <row r="147" spans="1:10" ht="32">
      <c r="A147" s="42"/>
      <c r="B147" s="43"/>
      <c r="C147" s="42"/>
      <c r="D147" s="51"/>
      <c r="E147" s="227">
        <v>39042</v>
      </c>
      <c r="F147" s="51" t="s">
        <v>822</v>
      </c>
      <c r="G147" s="51" t="s">
        <v>823</v>
      </c>
      <c r="H147" s="237" t="s">
        <v>824</v>
      </c>
      <c r="I147" s="227">
        <v>54329005</v>
      </c>
      <c r="J147" s="51" t="s">
        <v>825</v>
      </c>
    </row>
    <row r="148" spans="1:10" ht="32">
      <c r="A148" s="42"/>
      <c r="B148" s="43"/>
      <c r="C148" s="42"/>
      <c r="D148" s="51"/>
      <c r="E148" s="227">
        <v>62072</v>
      </c>
      <c r="F148" s="51" t="s">
        <v>826</v>
      </c>
      <c r="G148" s="51" t="s">
        <v>811</v>
      </c>
      <c r="H148" s="237" t="s">
        <v>812</v>
      </c>
      <c r="I148" s="227">
        <v>73795002</v>
      </c>
      <c r="J148" s="51" t="s">
        <v>827</v>
      </c>
    </row>
    <row r="149" spans="1:10" ht="48">
      <c r="A149" s="42"/>
      <c r="B149" s="43"/>
      <c r="C149" s="42"/>
      <c r="D149" s="51"/>
      <c r="E149" s="227">
        <v>84669</v>
      </c>
      <c r="F149" s="51" t="s">
        <v>828</v>
      </c>
      <c r="G149" s="51" t="s">
        <v>819</v>
      </c>
      <c r="H149" s="237" t="s">
        <v>820</v>
      </c>
      <c r="I149" s="239" t="s">
        <v>1053</v>
      </c>
      <c r="J149" s="51" t="s">
        <v>829</v>
      </c>
    </row>
    <row r="150" spans="1:10" ht="32">
      <c r="A150" s="42"/>
      <c r="B150" s="43"/>
      <c r="C150" s="42"/>
      <c r="D150" s="51"/>
      <c r="E150" s="227">
        <v>85593</v>
      </c>
      <c r="F150" s="51" t="s">
        <v>830</v>
      </c>
      <c r="G150" s="51" t="s">
        <v>823</v>
      </c>
      <c r="H150" s="237" t="s">
        <v>824</v>
      </c>
      <c r="I150" s="227">
        <v>62695002</v>
      </c>
      <c r="J150" s="51" t="s">
        <v>831</v>
      </c>
    </row>
    <row r="151" spans="1:10" ht="32">
      <c r="A151" s="42"/>
      <c r="B151" s="43"/>
      <c r="C151" s="42"/>
      <c r="D151" s="51"/>
      <c r="E151" s="227">
        <v>85612</v>
      </c>
      <c r="F151" s="51" t="s">
        <v>832</v>
      </c>
      <c r="G151" s="51" t="s">
        <v>789</v>
      </c>
      <c r="H151" s="237" t="s">
        <v>790</v>
      </c>
      <c r="I151" s="239" t="s">
        <v>1054</v>
      </c>
      <c r="J151" s="51" t="s">
        <v>833</v>
      </c>
    </row>
    <row r="152" spans="1:10" ht="32">
      <c r="A152" s="42"/>
      <c r="B152" s="43"/>
      <c r="C152" s="42"/>
      <c r="D152" s="51"/>
      <c r="E152" s="227">
        <v>85613</v>
      </c>
      <c r="F152" s="51" t="s">
        <v>834</v>
      </c>
      <c r="G152" s="51" t="s">
        <v>789</v>
      </c>
      <c r="H152" s="237" t="s">
        <v>790</v>
      </c>
      <c r="I152" s="239" t="s">
        <v>1055</v>
      </c>
      <c r="J152" s="51" t="s">
        <v>835</v>
      </c>
    </row>
    <row r="153" spans="1:10" ht="32">
      <c r="A153" s="42"/>
      <c r="B153" s="43"/>
      <c r="C153" s="42"/>
      <c r="D153" s="51"/>
      <c r="E153" s="227">
        <v>85614</v>
      </c>
      <c r="F153" s="51" t="s">
        <v>836</v>
      </c>
      <c r="G153" s="51" t="s">
        <v>815</v>
      </c>
      <c r="H153" s="237" t="s">
        <v>816</v>
      </c>
      <c r="I153" s="227">
        <v>304914007</v>
      </c>
      <c r="J153" s="51" t="s">
        <v>837</v>
      </c>
    </row>
    <row r="154" spans="1:10" ht="32">
      <c r="A154" s="42"/>
      <c r="B154" s="43"/>
      <c r="C154" s="42"/>
      <c r="D154" s="51"/>
      <c r="E154" s="227">
        <v>85619</v>
      </c>
      <c r="F154" s="51" t="s">
        <v>838</v>
      </c>
      <c r="G154" s="51" t="s">
        <v>823</v>
      </c>
      <c r="H154" s="237" t="s">
        <v>824</v>
      </c>
      <c r="I154" s="227">
        <v>70211005</v>
      </c>
      <c r="J154" s="51" t="s">
        <v>839</v>
      </c>
    </row>
    <row r="155" spans="1:10" ht="32">
      <c r="A155" s="42"/>
      <c r="B155" s="43"/>
      <c r="C155" s="42"/>
      <c r="D155" s="51"/>
      <c r="E155" s="227">
        <v>85629</v>
      </c>
      <c r="F155" s="51" t="s">
        <v>840</v>
      </c>
      <c r="G155" s="51" t="s">
        <v>811</v>
      </c>
      <c r="H155" s="237" t="s">
        <v>812</v>
      </c>
      <c r="I155" s="227">
        <v>76593002</v>
      </c>
      <c r="J155" s="51" t="s">
        <v>841</v>
      </c>
    </row>
    <row r="156" spans="1:10" ht="48">
      <c r="A156" s="42"/>
      <c r="B156" s="43"/>
      <c r="C156" s="42"/>
      <c r="D156" s="51"/>
      <c r="E156" s="227">
        <v>85630</v>
      </c>
      <c r="F156" s="51" t="s">
        <v>842</v>
      </c>
      <c r="G156" s="51" t="s">
        <v>819</v>
      </c>
      <c r="H156" s="227" t="s">
        <v>820</v>
      </c>
      <c r="I156" s="227">
        <v>58612006</v>
      </c>
      <c r="J156" s="51" t="s">
        <v>843</v>
      </c>
    </row>
    <row r="157" spans="1:10" ht="32">
      <c r="A157" s="42"/>
      <c r="B157" s="43"/>
      <c r="C157" s="42"/>
      <c r="D157" s="51"/>
      <c r="E157" s="227">
        <v>85634</v>
      </c>
      <c r="F157" s="51" t="s">
        <v>844</v>
      </c>
      <c r="G157" s="51" t="s">
        <v>811</v>
      </c>
      <c r="H157" s="227" t="s">
        <v>812</v>
      </c>
      <c r="I157" s="227">
        <v>703251009</v>
      </c>
      <c r="J157" s="51" t="s">
        <v>845</v>
      </c>
    </row>
    <row r="158" spans="1:10" ht="32">
      <c r="A158" s="42"/>
      <c r="B158" s="43"/>
      <c r="C158" s="42"/>
      <c r="D158" s="51"/>
      <c r="E158" s="227">
        <v>85642</v>
      </c>
      <c r="F158" s="51" t="s">
        <v>846</v>
      </c>
      <c r="G158" s="51" t="s">
        <v>811</v>
      </c>
      <c r="H158" s="227" t="s">
        <v>812</v>
      </c>
      <c r="I158" s="227">
        <v>703164000</v>
      </c>
      <c r="J158" s="51" t="s">
        <v>847</v>
      </c>
    </row>
    <row r="159" spans="1:10" ht="48">
      <c r="A159" s="42"/>
      <c r="B159" s="43"/>
      <c r="C159" s="42"/>
      <c r="D159" s="51"/>
      <c r="E159" s="227">
        <v>85636</v>
      </c>
      <c r="F159" s="51" t="s">
        <v>848</v>
      </c>
      <c r="G159" s="51" t="s">
        <v>819</v>
      </c>
      <c r="H159" s="227" t="s">
        <v>820</v>
      </c>
      <c r="I159" s="227">
        <v>70998009</v>
      </c>
      <c r="J159" s="51" t="s">
        <v>849</v>
      </c>
    </row>
    <row r="160" spans="1:10" ht="48">
      <c r="A160" s="42"/>
      <c r="B160" s="43"/>
      <c r="C160" s="42"/>
      <c r="D160" s="51"/>
      <c r="E160" s="227">
        <v>85637</v>
      </c>
      <c r="F160" s="51" t="s">
        <v>850</v>
      </c>
      <c r="G160" s="51" t="s">
        <v>819</v>
      </c>
      <c r="H160" s="227" t="s">
        <v>820</v>
      </c>
      <c r="I160" s="227">
        <v>15990001</v>
      </c>
      <c r="J160" s="51" t="s">
        <v>851</v>
      </c>
    </row>
    <row r="161" spans="1:10" ht="48">
      <c r="A161" s="42"/>
      <c r="B161" s="43"/>
      <c r="C161" s="42"/>
      <c r="D161" s="51"/>
      <c r="E161" s="227">
        <v>85639</v>
      </c>
      <c r="F161" s="51" t="s">
        <v>852</v>
      </c>
      <c r="G161" s="51" t="s">
        <v>819</v>
      </c>
      <c r="H161" s="227" t="s">
        <v>820</v>
      </c>
      <c r="I161" s="227">
        <v>79009004</v>
      </c>
      <c r="J161" s="51" t="s">
        <v>853</v>
      </c>
    </row>
    <row r="162" spans="1:10" ht="32">
      <c r="A162" s="42"/>
      <c r="B162" s="43"/>
      <c r="C162" s="42"/>
      <c r="D162" s="51"/>
      <c r="E162" s="227">
        <v>85642</v>
      </c>
      <c r="F162" s="51" t="s">
        <v>854</v>
      </c>
      <c r="G162" s="51" t="s">
        <v>823</v>
      </c>
      <c r="H162" s="227" t="s">
        <v>824</v>
      </c>
      <c r="I162" s="227">
        <v>703164000</v>
      </c>
      <c r="J162" s="51" t="s">
        <v>855</v>
      </c>
    </row>
    <row r="163" spans="1:10" ht="32">
      <c r="A163" s="42"/>
      <c r="B163" s="43"/>
      <c r="C163" s="42"/>
      <c r="D163" s="51"/>
      <c r="E163" s="227">
        <v>85644</v>
      </c>
      <c r="F163" s="51" t="s">
        <v>856</v>
      </c>
      <c r="G163" s="51" t="s">
        <v>857</v>
      </c>
      <c r="H163" s="227" t="s">
        <v>858</v>
      </c>
      <c r="I163" s="227">
        <v>307140009</v>
      </c>
      <c r="J163" s="51" t="s">
        <v>859</v>
      </c>
    </row>
    <row r="164" spans="1:10" ht="32">
      <c r="A164" s="42"/>
      <c r="B164" s="43"/>
      <c r="C164" s="42"/>
      <c r="D164" s="51"/>
      <c r="E164" s="227">
        <v>85659</v>
      </c>
      <c r="F164" s="51" t="s">
        <v>860</v>
      </c>
      <c r="G164" s="51" t="s">
        <v>789</v>
      </c>
      <c r="H164" s="227" t="s">
        <v>790</v>
      </c>
      <c r="I164" s="227">
        <v>233835003</v>
      </c>
      <c r="J164" s="51" t="s">
        <v>861</v>
      </c>
    </row>
    <row r="165" spans="1:10" ht="49" customHeight="1">
      <c r="A165" s="42"/>
      <c r="B165" s="43"/>
      <c r="C165" s="42"/>
      <c r="D165" s="51"/>
      <c r="E165" s="227">
        <v>85812</v>
      </c>
      <c r="F165" s="51" t="s">
        <v>862</v>
      </c>
      <c r="G165" s="51" t="s">
        <v>863</v>
      </c>
      <c r="H165" s="227" t="s">
        <v>864</v>
      </c>
      <c r="I165" s="227">
        <v>129574000</v>
      </c>
      <c r="J165" s="51" t="s">
        <v>865</v>
      </c>
    </row>
    <row r="166" spans="1:10" ht="32">
      <c r="A166" s="42"/>
      <c r="B166" s="43"/>
      <c r="C166" s="42"/>
      <c r="D166" s="51"/>
      <c r="E166" s="227">
        <v>85986</v>
      </c>
      <c r="F166" s="51" t="s">
        <v>866</v>
      </c>
      <c r="G166" s="51" t="s">
        <v>867</v>
      </c>
      <c r="H166" s="227" t="s">
        <v>868</v>
      </c>
      <c r="I166" s="227">
        <v>703211006</v>
      </c>
      <c r="J166" s="51" t="s">
        <v>869</v>
      </c>
    </row>
    <row r="167" spans="1:10" ht="32">
      <c r="A167" s="42"/>
      <c r="B167" s="43"/>
      <c r="C167" s="42"/>
      <c r="D167" s="51"/>
      <c r="E167" s="227">
        <v>88036</v>
      </c>
      <c r="F167" s="51" t="s">
        <v>870</v>
      </c>
      <c r="G167" s="51" t="s">
        <v>789</v>
      </c>
      <c r="H167" s="227" t="s">
        <v>790</v>
      </c>
      <c r="I167" s="227">
        <v>371068009</v>
      </c>
      <c r="J167" s="51" t="s">
        <v>871</v>
      </c>
    </row>
    <row r="168" spans="1:10" ht="30">
      <c r="A168" s="140" t="s">
        <v>1037</v>
      </c>
      <c r="B168" s="43" t="s">
        <v>206</v>
      </c>
      <c r="C168" s="42" t="s">
        <v>301</v>
      </c>
      <c r="D168" s="90"/>
      <c r="E168" s="238" t="s">
        <v>684</v>
      </c>
      <c r="F168" s="227"/>
      <c r="G168" s="51"/>
      <c r="H168" s="51"/>
      <c r="I168" s="51"/>
      <c r="J168" s="51"/>
    </row>
    <row r="169" spans="1:10" ht="16">
      <c r="A169" s="42">
        <v>7262</v>
      </c>
      <c r="B169" s="43" t="s">
        <v>420</v>
      </c>
      <c r="C169" s="42" t="s">
        <v>285</v>
      </c>
      <c r="D169" s="51"/>
      <c r="E169" s="227" t="s">
        <v>872</v>
      </c>
      <c r="F169" s="51" t="s">
        <v>873</v>
      </c>
      <c r="G169" s="51" t="s">
        <v>874</v>
      </c>
      <c r="H169" s="51" t="s">
        <v>875</v>
      </c>
      <c r="I169" s="51">
        <v>249366005</v>
      </c>
      <c r="J169" s="227" t="s">
        <v>876</v>
      </c>
    </row>
    <row r="170" spans="1:10" ht="45">
      <c r="A170" s="42">
        <v>7262</v>
      </c>
      <c r="B170" s="43" t="s">
        <v>420</v>
      </c>
      <c r="C170" s="42" t="s">
        <v>287</v>
      </c>
      <c r="D170" s="51"/>
      <c r="E170" s="227" t="s">
        <v>877</v>
      </c>
      <c r="F170" s="51" t="s">
        <v>878</v>
      </c>
      <c r="G170" s="51" t="s">
        <v>879</v>
      </c>
      <c r="H170" s="51" t="s">
        <v>880</v>
      </c>
      <c r="I170" s="51">
        <v>232357009</v>
      </c>
      <c r="J170" s="227" t="s">
        <v>881</v>
      </c>
    </row>
    <row r="171" spans="1:10" ht="16">
      <c r="A171" s="42">
        <v>7262</v>
      </c>
      <c r="B171" s="43" t="s">
        <v>420</v>
      </c>
      <c r="C171" s="42"/>
      <c r="D171" s="51"/>
      <c r="E171" s="227" t="s">
        <v>882</v>
      </c>
      <c r="F171" s="227" t="s">
        <v>883</v>
      </c>
      <c r="G171" s="60" t="s">
        <v>874</v>
      </c>
      <c r="H171" s="51" t="s">
        <v>875</v>
      </c>
      <c r="I171" s="51">
        <v>232355001</v>
      </c>
      <c r="J171" s="227" t="s">
        <v>884</v>
      </c>
    </row>
    <row r="172" spans="1:10" ht="15">
      <c r="A172" s="42"/>
      <c r="B172" s="43"/>
      <c r="C172" s="42"/>
      <c r="D172" s="51"/>
      <c r="E172" s="227"/>
      <c r="F172" s="227"/>
      <c r="G172" s="60"/>
      <c r="H172" s="51"/>
      <c r="I172" s="51"/>
      <c r="J172" s="222"/>
    </row>
    <row r="173" spans="1:10" ht="15">
      <c r="A173" s="42">
        <v>7263</v>
      </c>
      <c r="B173" s="43" t="s">
        <v>421</v>
      </c>
      <c r="C173" s="42" t="s">
        <v>1027</v>
      </c>
      <c r="D173" s="78" t="s">
        <v>1028</v>
      </c>
      <c r="E173" s="56"/>
      <c r="F173" s="51"/>
      <c r="G173" s="51"/>
      <c r="H173" s="51"/>
      <c r="I173" s="51"/>
      <c r="J173" s="222"/>
    </row>
    <row r="174" spans="1:10" ht="16">
      <c r="A174" s="60">
        <v>7264</v>
      </c>
      <c r="B174" s="51" t="s">
        <v>885</v>
      </c>
      <c r="C174" s="51" t="s">
        <v>285</v>
      </c>
      <c r="D174" s="79"/>
      <c r="E174" s="199" t="s">
        <v>520</v>
      </c>
      <c r="F174" s="199" t="s">
        <v>520</v>
      </c>
      <c r="G174" s="200" t="s">
        <v>520</v>
      </c>
      <c r="H174" s="200" t="s">
        <v>520</v>
      </c>
      <c r="I174" s="200" t="s">
        <v>520</v>
      </c>
      <c r="J174" s="226" t="s">
        <v>520</v>
      </c>
    </row>
    <row r="175" spans="1:10" ht="15">
      <c r="A175" s="60">
        <v>7264</v>
      </c>
      <c r="B175" s="51" t="s">
        <v>885</v>
      </c>
      <c r="C175" s="51" t="s">
        <v>287</v>
      </c>
      <c r="D175" s="51"/>
      <c r="E175" s="56"/>
      <c r="F175" s="51"/>
      <c r="G175" s="51"/>
      <c r="H175" s="51"/>
      <c r="I175" s="51"/>
      <c r="J175" s="222"/>
    </row>
    <row r="176" spans="1:10" ht="15">
      <c r="A176" s="42">
        <v>7265</v>
      </c>
      <c r="B176" s="51" t="s">
        <v>421</v>
      </c>
      <c r="C176" s="51" t="s">
        <v>285</v>
      </c>
      <c r="D176" s="78"/>
      <c r="E176" s="56"/>
      <c r="F176" s="51"/>
      <c r="G176" s="51"/>
      <c r="H176" s="51"/>
      <c r="I176" s="51"/>
      <c r="J176" s="222"/>
    </row>
    <row r="177" spans="1:26" ht="15">
      <c r="A177" s="42">
        <v>7265</v>
      </c>
      <c r="B177" s="51" t="s">
        <v>421</v>
      </c>
      <c r="C177" s="51" t="s">
        <v>287</v>
      </c>
      <c r="D177" s="78" t="s">
        <v>1028</v>
      </c>
      <c r="E177" s="56"/>
      <c r="F177" s="51"/>
      <c r="G177" s="51"/>
      <c r="H177" s="51"/>
      <c r="I177" s="51"/>
      <c r="J177" s="222"/>
    </row>
    <row r="178" spans="1:26" ht="15">
      <c r="A178" s="42"/>
      <c r="B178" s="43" t="s">
        <v>424</v>
      </c>
      <c r="C178" s="51" t="s">
        <v>409</v>
      </c>
      <c r="D178" s="79"/>
      <c r="E178" s="56"/>
      <c r="F178" s="51"/>
      <c r="G178" s="51"/>
      <c r="H178" s="51"/>
      <c r="I178" s="51"/>
      <c r="J178" s="222"/>
    </row>
    <row r="179" spans="1:26" ht="15">
      <c r="A179" s="42"/>
      <c r="B179" s="43"/>
      <c r="C179" s="51" t="s">
        <v>287</v>
      </c>
      <c r="D179" s="51"/>
      <c r="E179" s="56"/>
      <c r="F179" s="51"/>
      <c r="G179" s="51"/>
      <c r="H179" s="51"/>
      <c r="I179" s="51"/>
      <c r="J179" s="222"/>
    </row>
    <row r="180" spans="1:26" ht="30">
      <c r="A180" s="60">
        <v>4344</v>
      </c>
      <c r="B180" s="43" t="s">
        <v>425</v>
      </c>
      <c r="C180" s="42" t="s">
        <v>426</v>
      </c>
      <c r="D180" s="78"/>
      <c r="E180" s="56">
        <v>75643</v>
      </c>
      <c r="F180" s="51" t="s">
        <v>886</v>
      </c>
      <c r="G180" s="51"/>
      <c r="H180" s="51"/>
      <c r="I180" s="51">
        <v>241601008</v>
      </c>
      <c r="J180" s="51" t="s">
        <v>887</v>
      </c>
    </row>
    <row r="181" spans="1:26">
      <c r="A181" s="60"/>
      <c r="B181" s="43"/>
      <c r="C181" s="42" t="s">
        <v>427</v>
      </c>
      <c r="D181" s="51"/>
      <c r="E181" s="56"/>
      <c r="F181" s="51"/>
      <c r="G181" s="51"/>
      <c r="H181" s="51"/>
      <c r="I181" s="51"/>
      <c r="J181" s="51"/>
    </row>
    <row r="182" spans="1:26" ht="24" customHeight="1">
      <c r="A182" s="60"/>
      <c r="B182" s="43"/>
      <c r="C182" s="42" t="s">
        <v>428</v>
      </c>
      <c r="D182" s="51"/>
      <c r="E182" s="56"/>
      <c r="F182" s="51"/>
      <c r="G182" s="51"/>
      <c r="H182" s="51"/>
      <c r="I182" s="51"/>
      <c r="J182" s="51"/>
    </row>
    <row r="183" spans="1:26" s="105" customFormat="1" ht="128">
      <c r="A183" s="70" t="s">
        <v>1034</v>
      </c>
      <c r="B183" s="69" t="s">
        <v>1035</v>
      </c>
      <c r="C183" s="51"/>
      <c r="D183" s="96"/>
      <c r="E183" s="97">
        <v>73440</v>
      </c>
      <c r="F183" s="51" t="s">
        <v>488</v>
      </c>
      <c r="G183" s="38"/>
      <c r="H183" s="51"/>
      <c r="I183" s="139" t="s">
        <v>489</v>
      </c>
      <c r="J183" s="51" t="s">
        <v>685</v>
      </c>
      <c r="K183" s="55"/>
      <c r="L183" s="55"/>
      <c r="M183" s="55"/>
      <c r="N183" s="55"/>
      <c r="O183" s="55"/>
      <c r="P183" s="55"/>
      <c r="Q183" s="55"/>
      <c r="R183" s="55"/>
      <c r="S183" s="55"/>
      <c r="T183" s="55"/>
      <c r="U183" s="55"/>
      <c r="V183" s="55"/>
      <c r="W183" s="55"/>
      <c r="X183" s="55"/>
      <c r="Y183" s="55"/>
      <c r="Z183" s="202"/>
    </row>
    <row r="184" spans="1:26" s="105" customFormat="1" ht="30">
      <c r="A184" s="68"/>
      <c r="B184" s="51"/>
      <c r="C184" s="51"/>
      <c r="D184" s="51"/>
      <c r="E184" s="232">
        <v>73438</v>
      </c>
      <c r="F184" s="51" t="s">
        <v>482</v>
      </c>
      <c r="G184" s="184"/>
      <c r="H184" s="184"/>
      <c r="I184" s="59" t="s">
        <v>483</v>
      </c>
      <c r="J184" s="51" t="s">
        <v>1039</v>
      </c>
      <c r="K184" s="55"/>
      <c r="L184" s="55"/>
      <c r="M184" s="55"/>
      <c r="N184" s="55"/>
      <c r="O184" s="55"/>
      <c r="P184" s="55"/>
      <c r="Q184" s="55"/>
      <c r="R184" s="55"/>
      <c r="S184" s="55"/>
      <c r="T184" s="55"/>
      <c r="U184" s="55"/>
      <c r="V184" s="55"/>
      <c r="W184" s="55"/>
      <c r="X184" s="55"/>
      <c r="Y184" s="55"/>
      <c r="Z184" s="202"/>
    </row>
    <row r="185" spans="1:26" s="105" customFormat="1" ht="30">
      <c r="A185" s="68"/>
      <c r="B185" s="51"/>
      <c r="C185" s="51"/>
      <c r="D185" s="51"/>
      <c r="E185" s="232">
        <v>73439</v>
      </c>
      <c r="F185" s="51" t="s">
        <v>485</v>
      </c>
      <c r="G185" s="184"/>
      <c r="H185" s="184"/>
      <c r="I185" s="59" t="s">
        <v>486</v>
      </c>
      <c r="J185" s="51" t="s">
        <v>487</v>
      </c>
      <c r="K185" s="55"/>
      <c r="L185" s="55"/>
      <c r="M185" s="55"/>
      <c r="N185" s="55"/>
      <c r="O185" s="55"/>
      <c r="P185" s="55"/>
      <c r="Q185" s="55"/>
      <c r="R185" s="55"/>
      <c r="S185" s="55"/>
      <c r="T185" s="55"/>
      <c r="U185" s="55"/>
      <c r="V185" s="55"/>
      <c r="W185" s="55"/>
      <c r="X185" s="55"/>
      <c r="Y185" s="55"/>
      <c r="Z185" s="202"/>
    </row>
    <row r="186" spans="1:26" s="105" customFormat="1" ht="30">
      <c r="A186" s="68"/>
      <c r="B186" s="51"/>
      <c r="C186" s="51"/>
      <c r="D186" s="51"/>
      <c r="E186" s="232">
        <v>73441</v>
      </c>
      <c r="F186" s="51" t="s">
        <v>491</v>
      </c>
      <c r="G186" s="184"/>
      <c r="H186" s="184"/>
      <c r="I186" s="59" t="s">
        <v>492</v>
      </c>
      <c r="J186" s="51" t="s">
        <v>493</v>
      </c>
      <c r="K186" s="55"/>
      <c r="L186" s="55"/>
      <c r="M186" s="55"/>
      <c r="N186" s="55"/>
      <c r="O186" s="55"/>
      <c r="P186" s="55"/>
      <c r="Q186" s="55"/>
      <c r="R186" s="55"/>
      <c r="S186" s="55"/>
      <c r="T186" s="55"/>
      <c r="U186" s="55"/>
      <c r="V186" s="55"/>
      <c r="W186" s="55"/>
      <c r="X186" s="55"/>
      <c r="Y186" s="55"/>
      <c r="Z186" s="202"/>
    </row>
    <row r="187" spans="1:26" s="105" customFormat="1" ht="15">
      <c r="A187" s="68"/>
      <c r="B187" s="51"/>
      <c r="C187" s="51"/>
      <c r="D187" s="51"/>
      <c r="E187" s="232">
        <v>68564</v>
      </c>
      <c r="F187" s="51" t="s">
        <v>494</v>
      </c>
      <c r="G187" s="184"/>
      <c r="H187" s="184"/>
      <c r="I187" s="59" t="s">
        <v>495</v>
      </c>
      <c r="J187" s="51" t="s">
        <v>496</v>
      </c>
      <c r="K187" s="55"/>
      <c r="L187" s="55"/>
      <c r="M187" s="55"/>
      <c r="N187" s="55"/>
      <c r="O187" s="55"/>
      <c r="P187" s="55"/>
      <c r="Q187" s="55"/>
      <c r="R187" s="55"/>
      <c r="S187" s="55"/>
      <c r="T187" s="55"/>
      <c r="U187" s="55"/>
      <c r="V187" s="55"/>
      <c r="W187" s="55"/>
      <c r="X187" s="55"/>
      <c r="Y187" s="55"/>
      <c r="Z187" s="202"/>
    </row>
    <row r="188" spans="1:26" ht="15">
      <c r="A188" s="68"/>
      <c r="B188" s="51"/>
      <c r="C188" s="51"/>
      <c r="D188" s="51"/>
      <c r="E188" s="97">
        <v>73486</v>
      </c>
      <c r="F188" s="51" t="s">
        <v>686</v>
      </c>
      <c r="G188" s="51"/>
      <c r="H188" s="51"/>
      <c r="I188" s="139">
        <v>446683008</v>
      </c>
      <c r="J188" s="51" t="s">
        <v>687</v>
      </c>
    </row>
    <row r="189" spans="1:26" ht="32">
      <c r="A189" s="68"/>
      <c r="B189" s="51"/>
      <c r="C189" s="51"/>
      <c r="D189" s="51"/>
      <c r="E189" s="97">
        <v>73411</v>
      </c>
      <c r="F189" s="51" t="s">
        <v>688</v>
      </c>
      <c r="G189" s="51"/>
      <c r="H189" s="51"/>
      <c r="I189" s="139" t="s">
        <v>689</v>
      </c>
      <c r="J189" s="51" t="s">
        <v>690</v>
      </c>
    </row>
    <row r="190" spans="1:26" ht="32">
      <c r="A190" s="68"/>
      <c r="B190" s="51"/>
      <c r="C190" s="51"/>
      <c r="D190" s="51"/>
      <c r="E190" s="97">
        <v>73478</v>
      </c>
      <c r="F190" s="51" t="s">
        <v>691</v>
      </c>
      <c r="G190" s="38"/>
      <c r="H190" s="51"/>
      <c r="I190" s="139" t="s">
        <v>692</v>
      </c>
      <c r="J190" s="51" t="s">
        <v>693</v>
      </c>
    </row>
    <row r="191" spans="1:26" ht="32">
      <c r="A191" s="68"/>
      <c r="B191" s="51"/>
      <c r="C191" s="51"/>
      <c r="D191" s="51"/>
      <c r="E191" s="97">
        <v>73479</v>
      </c>
      <c r="F191" s="51" t="s">
        <v>694</v>
      </c>
      <c r="G191" s="60"/>
      <c r="H191" s="51"/>
      <c r="I191" s="139" t="s">
        <v>695</v>
      </c>
      <c r="J191" s="51" t="s">
        <v>696</v>
      </c>
    </row>
    <row r="192" spans="1:26" ht="32">
      <c r="A192" s="68"/>
      <c r="B192" s="51"/>
      <c r="C192" s="51"/>
      <c r="D192" s="51"/>
      <c r="E192" s="97">
        <v>73480</v>
      </c>
      <c r="F192" s="51" t="s">
        <v>697</v>
      </c>
      <c r="G192" s="60"/>
      <c r="H192" s="51"/>
      <c r="I192" s="139" t="s">
        <v>698</v>
      </c>
      <c r="J192" s="51" t="s">
        <v>699</v>
      </c>
    </row>
    <row r="193" spans="1:10" ht="32">
      <c r="A193" s="68"/>
      <c r="B193" s="51"/>
      <c r="C193" s="51"/>
      <c r="D193" s="51"/>
      <c r="E193" s="97">
        <v>73481</v>
      </c>
      <c r="F193" s="51" t="s">
        <v>700</v>
      </c>
      <c r="G193" s="60"/>
      <c r="H193" s="51"/>
      <c r="I193" s="139" t="s">
        <v>701</v>
      </c>
      <c r="J193" s="51" t="s">
        <v>702</v>
      </c>
    </row>
    <row r="194" spans="1:10" ht="32">
      <c r="A194" s="68"/>
      <c r="B194" s="51"/>
      <c r="C194" s="51"/>
      <c r="D194" s="51"/>
      <c r="E194" s="97">
        <v>73483</v>
      </c>
      <c r="F194" s="51" t="s">
        <v>703</v>
      </c>
      <c r="G194" s="60"/>
      <c r="H194" s="51"/>
      <c r="I194" s="139" t="s">
        <v>704</v>
      </c>
      <c r="J194" s="51" t="s">
        <v>705</v>
      </c>
    </row>
    <row r="195" spans="1:10" ht="32">
      <c r="A195" s="68"/>
      <c r="B195" s="51"/>
      <c r="C195" s="51"/>
      <c r="D195" s="51"/>
      <c r="E195" s="97">
        <v>73490</v>
      </c>
      <c r="F195" s="51" t="s">
        <v>706</v>
      </c>
      <c r="G195" s="60"/>
      <c r="H195" s="51"/>
      <c r="I195" s="139" t="s">
        <v>707</v>
      </c>
      <c r="J195" s="51" t="s">
        <v>708</v>
      </c>
    </row>
    <row r="196" spans="1:10" ht="32">
      <c r="A196" s="68"/>
      <c r="B196" s="51"/>
      <c r="C196" s="51"/>
      <c r="D196" s="51"/>
      <c r="E196" s="97">
        <v>73489</v>
      </c>
      <c r="F196" s="51" t="s">
        <v>709</v>
      </c>
      <c r="G196" s="235"/>
      <c r="H196" s="51"/>
      <c r="I196" s="139" t="s">
        <v>710</v>
      </c>
      <c r="J196" s="51" t="s">
        <v>711</v>
      </c>
    </row>
    <row r="197" spans="1:10" ht="30">
      <c r="A197" s="68"/>
      <c r="B197" s="51"/>
      <c r="C197" s="51"/>
      <c r="D197" s="51"/>
      <c r="E197" s="97">
        <v>73422</v>
      </c>
      <c r="F197" s="51" t="s">
        <v>712</v>
      </c>
      <c r="G197" s="235"/>
      <c r="H197" s="51"/>
      <c r="I197" s="139" t="s">
        <v>713</v>
      </c>
      <c r="J197" s="51" t="s">
        <v>714</v>
      </c>
    </row>
    <row r="198" spans="1:10" ht="32">
      <c r="A198" s="68"/>
      <c r="B198" s="51"/>
      <c r="C198" s="51"/>
      <c r="D198" s="51"/>
      <c r="E198" s="97">
        <v>73534</v>
      </c>
      <c r="F198" s="51" t="s">
        <v>715</v>
      </c>
      <c r="G198" s="235"/>
      <c r="H198" s="51"/>
      <c r="I198" s="139" t="s">
        <v>716</v>
      </c>
      <c r="J198" s="51" t="s">
        <v>717</v>
      </c>
    </row>
    <row r="199" spans="1:10" ht="16">
      <c r="A199" s="34">
        <v>4410</v>
      </c>
      <c r="B199" s="34" t="s">
        <v>329</v>
      </c>
      <c r="C199" s="51"/>
      <c r="D199" s="51"/>
      <c r="E199" s="199" t="s">
        <v>520</v>
      </c>
      <c r="F199" s="199" t="s">
        <v>520</v>
      </c>
      <c r="G199" s="200" t="s">
        <v>520</v>
      </c>
      <c r="H199" s="200" t="s">
        <v>520</v>
      </c>
      <c r="I199" s="200" t="s">
        <v>520</v>
      </c>
      <c r="J199" s="228" t="s">
        <v>520</v>
      </c>
    </row>
    <row r="200" spans="1:10">
      <c r="B200" s="61"/>
      <c r="C200" s="61"/>
      <c r="D200" s="61"/>
      <c r="E200" s="100"/>
      <c r="F200" s="61"/>
      <c r="G200" s="61"/>
      <c r="H200" s="61"/>
      <c r="I200" s="61"/>
      <c r="J200" s="61"/>
    </row>
    <row r="201" spans="1:10">
      <c r="B201" s="61"/>
      <c r="C201" s="61"/>
      <c r="D201" s="61"/>
      <c r="E201" s="100"/>
      <c r="F201" s="61"/>
      <c r="G201" s="61"/>
      <c r="H201" s="61"/>
      <c r="I201" s="61"/>
      <c r="J201" s="61"/>
    </row>
    <row r="202" spans="1:10">
      <c r="B202" s="61"/>
      <c r="C202" s="61"/>
      <c r="D202" s="61"/>
      <c r="E202" s="100"/>
      <c r="F202" s="61"/>
      <c r="G202" s="61"/>
      <c r="H202" s="61"/>
      <c r="I202" s="61"/>
      <c r="J202" s="61"/>
    </row>
    <row r="203" spans="1:10">
      <c r="B203" s="61"/>
      <c r="C203" s="61"/>
      <c r="D203" s="61"/>
      <c r="E203" s="100"/>
      <c r="F203" s="61"/>
      <c r="G203" s="61"/>
      <c r="H203" s="61"/>
      <c r="I203" s="61"/>
      <c r="J203" s="61"/>
    </row>
    <row r="204" spans="1:10">
      <c r="B204" s="61"/>
      <c r="C204" s="61"/>
      <c r="D204" s="61"/>
      <c r="E204" s="100"/>
      <c r="F204" s="61"/>
      <c r="G204" s="61"/>
      <c r="H204" s="61"/>
      <c r="I204" s="61"/>
      <c r="J204" s="61"/>
    </row>
    <row r="205" spans="1:10">
      <c r="B205" s="61"/>
      <c r="C205" s="61"/>
      <c r="D205" s="61"/>
      <c r="E205" s="100"/>
      <c r="F205" s="61"/>
      <c r="G205" s="61"/>
      <c r="H205" s="61"/>
      <c r="I205" s="61"/>
      <c r="J205" s="61"/>
    </row>
    <row r="206" spans="1:10">
      <c r="B206" s="61"/>
      <c r="C206" s="61"/>
      <c r="D206" s="61"/>
      <c r="E206" s="100"/>
      <c r="F206" s="61"/>
      <c r="G206" s="61"/>
      <c r="H206" s="61"/>
      <c r="I206" s="61"/>
      <c r="J206" s="61"/>
    </row>
    <row r="207" spans="1:10">
      <c r="B207" s="61"/>
      <c r="C207" s="61"/>
      <c r="D207" s="61"/>
      <c r="E207" s="100"/>
      <c r="F207" s="61"/>
      <c r="G207" s="61"/>
      <c r="H207" s="61"/>
      <c r="I207" s="61"/>
      <c r="J207" s="61"/>
    </row>
    <row r="208" spans="1:10">
      <c r="B208" s="61"/>
      <c r="C208" s="61"/>
      <c r="D208" s="61"/>
      <c r="E208" s="100"/>
      <c r="F208" s="61"/>
      <c r="G208" s="61"/>
      <c r="H208" s="61"/>
      <c r="I208" s="61"/>
      <c r="J208" s="61"/>
    </row>
    <row r="209" spans="2:10">
      <c r="B209" s="61"/>
      <c r="C209" s="61"/>
      <c r="D209" s="61"/>
      <c r="E209" s="100"/>
      <c r="F209" s="61"/>
      <c r="G209" s="61"/>
      <c r="H209" s="61"/>
      <c r="I209" s="61"/>
      <c r="J209" s="61"/>
    </row>
    <row r="210" spans="2:10">
      <c r="B210" s="61"/>
      <c r="C210" s="61"/>
      <c r="D210" s="61"/>
      <c r="E210" s="100"/>
      <c r="F210" s="61"/>
      <c r="G210" s="61"/>
      <c r="H210" s="61"/>
      <c r="I210" s="61"/>
      <c r="J210" s="61"/>
    </row>
    <row r="211" spans="2:10">
      <c r="B211" s="61"/>
      <c r="C211" s="61"/>
      <c r="D211" s="61"/>
      <c r="E211" s="100"/>
      <c r="F211" s="61"/>
      <c r="G211" s="61"/>
      <c r="H211" s="61"/>
      <c r="I211" s="61"/>
      <c r="J211" s="61"/>
    </row>
    <row r="212" spans="2:10">
      <c r="B212" s="61"/>
      <c r="C212" s="61"/>
      <c r="D212" s="61"/>
      <c r="E212" s="100"/>
      <c r="F212" s="61"/>
      <c r="G212" s="61"/>
      <c r="H212" s="61"/>
      <c r="I212" s="61"/>
      <c r="J212" s="61"/>
    </row>
    <row r="213" spans="2:10">
      <c r="B213" s="61"/>
      <c r="C213" s="61"/>
      <c r="D213" s="61"/>
      <c r="E213" s="100"/>
      <c r="F213" s="61"/>
      <c r="G213" s="61"/>
      <c r="H213" s="61"/>
      <c r="I213" s="61"/>
      <c r="J213" s="61"/>
    </row>
    <row r="214" spans="2:10">
      <c r="B214" s="61"/>
      <c r="C214" s="61"/>
      <c r="D214" s="61"/>
      <c r="E214" s="100"/>
      <c r="F214" s="61"/>
      <c r="G214" s="61"/>
      <c r="H214" s="61"/>
      <c r="I214" s="61"/>
      <c r="J214" s="61"/>
    </row>
    <row r="215" spans="2:10">
      <c r="B215" s="61"/>
      <c r="C215" s="61"/>
      <c r="D215" s="61"/>
      <c r="E215" s="100"/>
      <c r="F215" s="61"/>
      <c r="G215" s="61"/>
      <c r="H215" s="61"/>
      <c r="I215" s="61"/>
      <c r="J215" s="61"/>
    </row>
    <row r="216" spans="2:10">
      <c r="B216" s="61"/>
      <c r="C216" s="61"/>
      <c r="D216" s="61"/>
      <c r="E216" s="100"/>
      <c r="F216" s="61"/>
      <c r="G216" s="61"/>
      <c r="H216" s="61"/>
      <c r="I216" s="61"/>
      <c r="J216" s="61"/>
    </row>
    <row r="217" spans="2:10">
      <c r="B217" s="61"/>
      <c r="C217" s="61"/>
      <c r="D217" s="61"/>
      <c r="E217" s="100"/>
      <c r="F217" s="61"/>
      <c r="G217" s="61"/>
      <c r="H217" s="61"/>
      <c r="I217" s="61"/>
      <c r="J217" s="61"/>
    </row>
    <row r="218" spans="2:10">
      <c r="B218" s="61"/>
      <c r="C218" s="61"/>
      <c r="D218" s="61"/>
      <c r="E218" s="100"/>
      <c r="F218" s="61"/>
      <c r="G218" s="61"/>
      <c r="H218" s="61"/>
      <c r="I218" s="61"/>
      <c r="J218" s="61"/>
    </row>
    <row r="219" spans="2:10">
      <c r="B219" s="61"/>
      <c r="C219" s="61"/>
      <c r="D219" s="61"/>
      <c r="E219" s="100"/>
      <c r="F219" s="61"/>
      <c r="G219" s="61"/>
      <c r="H219" s="61"/>
      <c r="I219" s="61"/>
      <c r="J219" s="61"/>
    </row>
    <row r="220" spans="2:10">
      <c r="B220" s="61"/>
      <c r="C220" s="61"/>
      <c r="D220" s="61"/>
      <c r="E220" s="100"/>
      <c r="F220" s="61"/>
      <c r="G220" s="61"/>
      <c r="H220" s="61"/>
      <c r="I220" s="61"/>
      <c r="J220" s="61"/>
    </row>
    <row r="221" spans="2:10">
      <c r="B221" s="61"/>
      <c r="C221" s="61"/>
      <c r="D221" s="61"/>
      <c r="E221" s="100"/>
      <c r="F221" s="61"/>
      <c r="G221" s="61"/>
      <c r="H221" s="61"/>
      <c r="I221" s="61"/>
      <c r="J221" s="61"/>
    </row>
    <row r="222" spans="2:10">
      <c r="B222" s="61"/>
      <c r="C222" s="61"/>
      <c r="D222" s="61"/>
      <c r="E222" s="100"/>
      <c r="F222" s="61"/>
      <c r="G222" s="61"/>
      <c r="H222" s="61"/>
      <c r="I222" s="61"/>
      <c r="J222" s="61"/>
    </row>
    <row r="223" spans="2:10">
      <c r="B223" s="61"/>
      <c r="C223" s="61"/>
      <c r="D223" s="61"/>
      <c r="E223" s="100"/>
      <c r="F223" s="61"/>
      <c r="G223" s="61"/>
      <c r="H223" s="61"/>
      <c r="I223" s="61"/>
      <c r="J223" s="61"/>
    </row>
    <row r="224" spans="2:10">
      <c r="B224" s="61"/>
      <c r="C224" s="61"/>
      <c r="D224" s="61"/>
      <c r="E224" s="100"/>
      <c r="F224" s="61"/>
      <c r="G224" s="61"/>
      <c r="H224" s="61"/>
      <c r="I224" s="61"/>
      <c r="J224" s="61"/>
    </row>
    <row r="225" spans="2:10">
      <c r="B225" s="61"/>
      <c r="C225" s="61"/>
      <c r="D225" s="61"/>
      <c r="E225" s="100"/>
      <c r="F225" s="61"/>
      <c r="G225" s="61"/>
      <c r="H225" s="61"/>
      <c r="I225" s="61"/>
      <c r="J225" s="61"/>
    </row>
    <row r="226" spans="2:10">
      <c r="B226" s="61"/>
      <c r="C226" s="61"/>
      <c r="D226" s="61"/>
      <c r="E226" s="100"/>
      <c r="F226" s="61"/>
      <c r="G226" s="61"/>
      <c r="H226" s="61"/>
      <c r="I226" s="61"/>
      <c r="J226" s="61"/>
    </row>
    <row r="227" spans="2:10">
      <c r="B227" s="61"/>
      <c r="C227" s="61"/>
      <c r="D227" s="61"/>
      <c r="E227" s="100"/>
      <c r="F227" s="61"/>
      <c r="G227" s="61"/>
      <c r="H227" s="61"/>
      <c r="I227" s="61"/>
      <c r="J227" s="61"/>
    </row>
    <row r="228" spans="2:10">
      <c r="B228" s="61"/>
      <c r="C228" s="61"/>
      <c r="D228" s="61"/>
      <c r="E228" s="100"/>
      <c r="F228" s="61"/>
      <c r="G228" s="61"/>
      <c r="H228" s="61"/>
      <c r="I228" s="61"/>
      <c r="J228" s="61"/>
    </row>
    <row r="229" spans="2:10">
      <c r="B229" s="61"/>
      <c r="C229" s="61"/>
      <c r="D229" s="61"/>
      <c r="E229" s="100"/>
      <c r="F229" s="61"/>
      <c r="G229" s="61"/>
      <c r="H229" s="61"/>
      <c r="I229" s="61"/>
      <c r="J229" s="61"/>
    </row>
    <row r="230" spans="2:10">
      <c r="B230" s="61"/>
      <c r="C230" s="61"/>
      <c r="D230" s="61"/>
      <c r="E230" s="100"/>
      <c r="F230" s="61"/>
      <c r="G230" s="61"/>
      <c r="H230" s="61"/>
      <c r="I230" s="61"/>
      <c r="J230" s="61"/>
    </row>
    <row r="231" spans="2:10">
      <c r="B231" s="61"/>
      <c r="C231" s="61"/>
      <c r="D231" s="61"/>
      <c r="E231" s="100"/>
      <c r="F231" s="61"/>
      <c r="G231" s="61"/>
      <c r="H231" s="61"/>
      <c r="I231" s="61"/>
      <c r="J231" s="61"/>
    </row>
    <row r="232" spans="2:10">
      <c r="B232" s="61"/>
      <c r="C232" s="61"/>
      <c r="D232" s="61"/>
      <c r="E232" s="100"/>
      <c r="F232" s="61"/>
      <c r="G232" s="61"/>
      <c r="H232" s="61"/>
      <c r="I232" s="61"/>
      <c r="J232" s="61"/>
    </row>
    <row r="233" spans="2:10">
      <c r="B233" s="61"/>
      <c r="C233" s="61"/>
      <c r="D233" s="61"/>
      <c r="E233" s="100"/>
      <c r="F233" s="61"/>
      <c r="G233" s="61"/>
      <c r="H233" s="61"/>
      <c r="I233" s="61"/>
      <c r="J233" s="61"/>
    </row>
    <row r="234" spans="2:10">
      <c r="B234" s="61"/>
      <c r="C234" s="61"/>
      <c r="D234" s="61"/>
      <c r="E234" s="100"/>
      <c r="F234" s="61"/>
      <c r="G234" s="61"/>
      <c r="H234" s="61"/>
      <c r="I234" s="61"/>
      <c r="J234" s="61"/>
    </row>
    <row r="235" spans="2:10">
      <c r="B235" s="61"/>
      <c r="C235" s="61"/>
      <c r="D235" s="61"/>
      <c r="E235" s="100"/>
      <c r="F235" s="61"/>
      <c r="G235" s="61"/>
      <c r="H235" s="61"/>
      <c r="I235" s="61"/>
      <c r="J235" s="61"/>
    </row>
    <row r="236" spans="2:10">
      <c r="B236" s="61"/>
      <c r="C236" s="61"/>
      <c r="D236" s="61"/>
      <c r="E236" s="100"/>
      <c r="F236" s="61"/>
      <c r="G236" s="61"/>
      <c r="H236" s="61"/>
      <c r="I236" s="61"/>
      <c r="J236" s="61"/>
    </row>
    <row r="237" spans="2:10">
      <c r="B237" s="61"/>
      <c r="C237" s="61"/>
      <c r="D237" s="61"/>
      <c r="E237" s="100"/>
      <c r="F237" s="61"/>
      <c r="G237" s="61"/>
      <c r="H237" s="61"/>
      <c r="I237" s="61"/>
      <c r="J237" s="61"/>
    </row>
    <row r="238" spans="2:10">
      <c r="B238" s="61"/>
      <c r="C238" s="61"/>
      <c r="D238" s="61"/>
      <c r="E238" s="100"/>
      <c r="F238" s="61"/>
      <c r="G238" s="61"/>
      <c r="H238" s="61"/>
      <c r="I238" s="61"/>
      <c r="J238" s="61"/>
    </row>
    <row r="239" spans="2:10">
      <c r="B239" s="61"/>
      <c r="C239" s="61"/>
      <c r="D239" s="61"/>
      <c r="E239" s="100"/>
      <c r="F239" s="61"/>
      <c r="G239" s="61"/>
      <c r="H239" s="61"/>
      <c r="I239" s="61"/>
      <c r="J239" s="61"/>
    </row>
    <row r="240" spans="2:10">
      <c r="B240" s="61"/>
      <c r="C240" s="61"/>
      <c r="D240" s="61"/>
      <c r="E240" s="100"/>
      <c r="F240" s="61"/>
      <c r="G240" s="61"/>
      <c r="H240" s="61"/>
      <c r="I240" s="61"/>
      <c r="J240" s="61"/>
    </row>
    <row r="241" spans="2:10">
      <c r="B241" s="61"/>
      <c r="C241" s="61"/>
      <c r="D241" s="61"/>
      <c r="E241" s="100"/>
      <c r="F241" s="61"/>
      <c r="G241" s="61"/>
      <c r="H241" s="61"/>
      <c r="I241" s="61"/>
      <c r="J241" s="61"/>
    </row>
    <row r="242" spans="2:10">
      <c r="B242" s="61"/>
      <c r="C242" s="61"/>
      <c r="D242" s="61"/>
      <c r="E242" s="100"/>
      <c r="F242" s="61"/>
      <c r="G242" s="61"/>
      <c r="H242" s="61"/>
      <c r="I242" s="61"/>
      <c r="J242" s="61"/>
    </row>
    <row r="243" spans="2:10">
      <c r="B243" s="61"/>
      <c r="C243" s="61"/>
      <c r="D243" s="61"/>
      <c r="E243" s="100"/>
      <c r="F243" s="61"/>
      <c r="G243" s="61"/>
      <c r="H243" s="61"/>
      <c r="I243" s="61"/>
      <c r="J243" s="61"/>
    </row>
    <row r="244" spans="2:10">
      <c r="B244" s="61"/>
      <c r="C244" s="61"/>
      <c r="D244" s="61"/>
      <c r="E244" s="100"/>
      <c r="F244" s="61"/>
      <c r="G244" s="61"/>
      <c r="H244" s="61"/>
      <c r="I244" s="61"/>
      <c r="J244" s="61"/>
    </row>
    <row r="245" spans="2:10">
      <c r="B245" s="61"/>
      <c r="C245" s="61"/>
      <c r="D245" s="61"/>
      <c r="E245" s="100"/>
      <c r="F245" s="61"/>
      <c r="G245" s="61"/>
      <c r="H245" s="61"/>
      <c r="I245" s="61"/>
      <c r="J245" s="61"/>
    </row>
    <row r="246" spans="2:10">
      <c r="B246" s="61"/>
      <c r="C246" s="61"/>
      <c r="D246" s="61"/>
      <c r="E246" s="100"/>
      <c r="F246" s="61"/>
      <c r="G246" s="61"/>
      <c r="H246" s="61"/>
      <c r="I246" s="61"/>
      <c r="J246" s="61"/>
    </row>
    <row r="247" spans="2:10">
      <c r="B247" s="61"/>
      <c r="C247" s="61"/>
      <c r="D247" s="61"/>
      <c r="E247" s="100"/>
      <c r="F247" s="61"/>
      <c r="G247" s="61"/>
      <c r="H247" s="61"/>
      <c r="I247" s="61"/>
      <c r="J247" s="61"/>
    </row>
    <row r="248" spans="2:10">
      <c r="B248" s="61"/>
      <c r="C248" s="61"/>
      <c r="D248" s="61"/>
      <c r="E248" s="100"/>
      <c r="F248" s="61"/>
      <c r="G248" s="61"/>
      <c r="H248" s="61"/>
      <c r="I248" s="61"/>
      <c r="J248" s="61"/>
    </row>
    <row r="249" spans="2:10">
      <c r="B249" s="61"/>
      <c r="C249" s="61"/>
      <c r="D249" s="61"/>
      <c r="E249" s="100"/>
      <c r="F249" s="61"/>
      <c r="G249" s="61"/>
      <c r="H249" s="61"/>
      <c r="I249" s="61"/>
      <c r="J249" s="61"/>
    </row>
    <row r="250" spans="2:10">
      <c r="B250" s="61"/>
      <c r="C250" s="61"/>
      <c r="D250" s="61"/>
      <c r="E250" s="100"/>
      <c r="F250" s="61"/>
      <c r="G250" s="61"/>
      <c r="H250" s="61"/>
      <c r="I250" s="61"/>
      <c r="J250" s="61"/>
    </row>
    <row r="251" spans="2:10">
      <c r="B251" s="61"/>
      <c r="C251" s="61"/>
      <c r="D251" s="61"/>
      <c r="E251" s="100"/>
      <c r="F251" s="61"/>
      <c r="G251" s="61"/>
      <c r="H251" s="61"/>
      <c r="I251" s="61"/>
      <c r="J251" s="61"/>
    </row>
    <row r="252" spans="2:10">
      <c r="B252" s="61"/>
      <c r="C252" s="61"/>
      <c r="D252" s="61"/>
      <c r="E252" s="100"/>
      <c r="F252" s="61"/>
      <c r="G252" s="61"/>
      <c r="H252" s="61"/>
      <c r="I252" s="61"/>
      <c r="J252" s="61"/>
    </row>
    <row r="253" spans="2:10">
      <c r="B253" s="61"/>
      <c r="C253" s="61"/>
      <c r="D253" s="61"/>
      <c r="E253" s="100"/>
      <c r="F253" s="61"/>
      <c r="G253" s="61"/>
      <c r="H253" s="61"/>
      <c r="I253" s="61"/>
      <c r="J253" s="61"/>
    </row>
    <row r="254" spans="2:10">
      <c r="B254" s="61"/>
      <c r="C254" s="61"/>
      <c r="D254" s="61"/>
      <c r="E254" s="100"/>
      <c r="F254" s="61"/>
      <c r="G254" s="61"/>
      <c r="H254" s="61"/>
      <c r="I254" s="61"/>
      <c r="J254" s="61"/>
    </row>
    <row r="255" spans="2:10">
      <c r="B255" s="61"/>
      <c r="C255" s="61"/>
      <c r="D255" s="61"/>
      <c r="E255" s="100"/>
      <c r="F255" s="61"/>
      <c r="G255" s="61"/>
      <c r="H255" s="61"/>
      <c r="I255" s="61"/>
      <c r="J255" s="61"/>
    </row>
    <row r="256" spans="2:10">
      <c r="B256" s="61"/>
      <c r="C256" s="61"/>
      <c r="D256" s="61"/>
      <c r="E256" s="100"/>
      <c r="F256" s="61"/>
      <c r="G256" s="61"/>
      <c r="H256" s="61"/>
      <c r="I256" s="61"/>
      <c r="J256" s="61"/>
    </row>
    <row r="257" spans="2:10">
      <c r="B257" s="61"/>
      <c r="C257" s="61"/>
      <c r="D257" s="61"/>
      <c r="E257" s="100"/>
      <c r="F257" s="61"/>
      <c r="G257" s="61"/>
      <c r="H257" s="61"/>
      <c r="I257" s="61"/>
      <c r="J257" s="61"/>
    </row>
    <row r="258" spans="2:10">
      <c r="B258" s="61"/>
      <c r="C258" s="61"/>
      <c r="D258" s="61"/>
      <c r="E258" s="100"/>
      <c r="F258" s="61"/>
      <c r="G258" s="61"/>
      <c r="H258" s="61"/>
      <c r="I258" s="61"/>
      <c r="J258" s="61"/>
    </row>
    <row r="259" spans="2:10">
      <c r="B259" s="61"/>
      <c r="C259" s="61"/>
      <c r="D259" s="61"/>
      <c r="E259" s="100"/>
      <c r="F259" s="61"/>
      <c r="G259" s="61"/>
      <c r="H259" s="61"/>
      <c r="I259" s="61"/>
      <c r="J259" s="61"/>
    </row>
    <row r="260" spans="2:10">
      <c r="B260" s="61"/>
      <c r="C260" s="61"/>
      <c r="D260" s="61"/>
      <c r="E260" s="100"/>
      <c r="F260" s="61"/>
      <c r="G260" s="61"/>
      <c r="H260" s="61"/>
      <c r="I260" s="61"/>
      <c r="J260" s="61"/>
    </row>
    <row r="261" spans="2:10">
      <c r="B261" s="61"/>
      <c r="C261" s="61"/>
      <c r="D261" s="61"/>
      <c r="E261" s="100"/>
      <c r="F261" s="61"/>
      <c r="G261" s="61"/>
      <c r="H261" s="61"/>
      <c r="I261" s="61"/>
      <c r="J261" s="61"/>
    </row>
    <row r="262" spans="2:10">
      <c r="B262" s="61"/>
      <c r="C262" s="61"/>
      <c r="D262" s="61"/>
      <c r="E262" s="100"/>
      <c r="F262" s="61"/>
      <c r="G262" s="61"/>
      <c r="H262" s="61"/>
      <c r="I262" s="61"/>
      <c r="J262" s="61"/>
    </row>
    <row r="263" spans="2:10">
      <c r="B263" s="61"/>
      <c r="C263" s="61"/>
      <c r="D263" s="61"/>
      <c r="E263" s="100"/>
      <c r="F263" s="61"/>
      <c r="G263" s="61"/>
      <c r="H263" s="61"/>
      <c r="I263" s="61"/>
      <c r="J263" s="61"/>
    </row>
    <row r="264" spans="2:10">
      <c r="B264" s="61"/>
      <c r="C264" s="61"/>
      <c r="D264" s="61"/>
      <c r="E264" s="100"/>
      <c r="F264" s="61"/>
      <c r="G264" s="61"/>
      <c r="H264" s="61"/>
      <c r="I264" s="61"/>
      <c r="J264" s="61"/>
    </row>
    <row r="265" spans="2:10">
      <c r="B265" s="61"/>
      <c r="C265" s="61"/>
      <c r="D265" s="61"/>
      <c r="E265" s="100"/>
      <c r="F265" s="61"/>
      <c r="G265" s="61"/>
      <c r="H265" s="61"/>
      <c r="I265" s="61"/>
      <c r="J265" s="61"/>
    </row>
    <row r="266" spans="2:10">
      <c r="B266" s="61"/>
      <c r="C266" s="61"/>
      <c r="D266" s="61"/>
      <c r="E266" s="100"/>
      <c r="F266" s="61"/>
      <c r="G266" s="61"/>
      <c r="H266" s="61"/>
      <c r="I266" s="61"/>
      <c r="J266" s="61"/>
    </row>
    <row r="267" spans="2:10">
      <c r="B267" s="61"/>
      <c r="C267" s="61"/>
      <c r="D267" s="61"/>
      <c r="E267" s="100"/>
      <c r="F267" s="61"/>
      <c r="G267" s="61"/>
      <c r="H267" s="61"/>
      <c r="I267" s="61"/>
      <c r="J267" s="61"/>
    </row>
    <row r="268" spans="2:10">
      <c r="B268" s="61"/>
      <c r="C268" s="61"/>
      <c r="D268" s="61"/>
      <c r="E268" s="100"/>
      <c r="F268" s="61"/>
      <c r="G268" s="61"/>
      <c r="H268" s="61"/>
      <c r="I268" s="61"/>
      <c r="J268" s="61"/>
    </row>
    <row r="269" spans="2:10">
      <c r="B269" s="61"/>
      <c r="C269" s="61"/>
      <c r="D269" s="61"/>
      <c r="E269" s="100"/>
      <c r="F269" s="61"/>
      <c r="G269" s="61"/>
      <c r="H269" s="61"/>
      <c r="I269" s="61"/>
      <c r="J269" s="61"/>
    </row>
    <row r="270" spans="2:10">
      <c r="B270" s="61"/>
      <c r="C270" s="61"/>
      <c r="D270" s="61"/>
      <c r="E270" s="100"/>
      <c r="F270" s="61"/>
      <c r="G270" s="61"/>
      <c r="H270" s="61"/>
      <c r="I270" s="61"/>
      <c r="J270" s="61"/>
    </row>
    <row r="271" spans="2:10">
      <c r="B271" s="61"/>
      <c r="C271" s="61"/>
      <c r="D271" s="61"/>
      <c r="E271" s="100"/>
      <c r="F271" s="61"/>
      <c r="G271" s="61"/>
      <c r="H271" s="61"/>
      <c r="I271" s="61"/>
      <c r="J271" s="61"/>
    </row>
    <row r="272" spans="2:10">
      <c r="B272" s="61"/>
      <c r="C272" s="61"/>
      <c r="D272" s="61"/>
      <c r="E272" s="100"/>
      <c r="F272" s="61"/>
      <c r="G272" s="61"/>
      <c r="H272" s="61"/>
      <c r="I272" s="61"/>
      <c r="J272" s="61"/>
    </row>
    <row r="273" spans="2:10">
      <c r="B273" s="61"/>
      <c r="C273" s="61"/>
      <c r="D273" s="61"/>
      <c r="E273" s="100"/>
      <c r="F273" s="61"/>
      <c r="G273" s="61"/>
      <c r="H273" s="61"/>
      <c r="I273" s="61"/>
      <c r="J273" s="61"/>
    </row>
    <row r="274" spans="2:10">
      <c r="B274" s="61"/>
      <c r="C274" s="61"/>
      <c r="D274" s="61"/>
      <c r="E274" s="100"/>
      <c r="F274" s="61"/>
      <c r="G274" s="61"/>
      <c r="H274" s="61"/>
      <c r="I274" s="61"/>
      <c r="J274" s="61"/>
    </row>
    <row r="275" spans="2:10">
      <c r="B275" s="61"/>
      <c r="C275" s="61"/>
      <c r="D275" s="61"/>
      <c r="E275" s="100"/>
      <c r="F275" s="61"/>
      <c r="G275" s="61"/>
      <c r="H275" s="61"/>
      <c r="I275" s="61"/>
      <c r="J275" s="61"/>
    </row>
    <row r="276" spans="2:10">
      <c r="B276" s="61"/>
      <c r="C276" s="61"/>
      <c r="D276" s="61"/>
      <c r="E276" s="100"/>
      <c r="F276" s="61"/>
      <c r="G276" s="61"/>
      <c r="H276" s="61"/>
      <c r="I276" s="61"/>
      <c r="J276" s="61"/>
    </row>
    <row r="277" spans="2:10">
      <c r="B277" s="61"/>
      <c r="C277" s="61"/>
      <c r="D277" s="61"/>
      <c r="E277" s="100"/>
      <c r="F277" s="61"/>
      <c r="G277" s="61"/>
      <c r="H277" s="61"/>
      <c r="I277" s="61"/>
      <c r="J277" s="61"/>
    </row>
    <row r="278" spans="2:10">
      <c r="B278" s="61"/>
      <c r="C278" s="61"/>
      <c r="D278" s="61"/>
      <c r="E278" s="100"/>
      <c r="F278" s="61"/>
      <c r="G278" s="61"/>
      <c r="H278" s="61"/>
      <c r="I278" s="61"/>
      <c r="J278" s="61"/>
    </row>
    <row r="279" spans="2:10">
      <c r="B279" s="61"/>
      <c r="C279" s="61"/>
      <c r="D279" s="61"/>
      <c r="E279" s="100"/>
      <c r="F279" s="61"/>
      <c r="G279" s="61"/>
      <c r="H279" s="61"/>
      <c r="I279" s="61"/>
      <c r="J279" s="61"/>
    </row>
    <row r="280" spans="2:10">
      <c r="B280" s="61"/>
      <c r="C280" s="61"/>
      <c r="D280" s="61"/>
      <c r="E280" s="100"/>
      <c r="F280" s="61"/>
      <c r="G280" s="61"/>
      <c r="H280" s="61"/>
      <c r="I280" s="61"/>
      <c r="J280" s="61"/>
    </row>
    <row r="281" spans="2:10">
      <c r="B281" s="61"/>
      <c r="C281" s="61"/>
      <c r="D281" s="61"/>
      <c r="E281" s="100"/>
      <c r="F281" s="61"/>
      <c r="G281" s="61"/>
      <c r="H281" s="61"/>
      <c r="I281" s="61"/>
      <c r="J281" s="61"/>
    </row>
    <row r="282" spans="2:10">
      <c r="B282" s="61"/>
      <c r="C282" s="61"/>
      <c r="D282" s="61"/>
      <c r="E282" s="100"/>
      <c r="F282" s="61"/>
      <c r="G282" s="61"/>
      <c r="H282" s="61"/>
      <c r="I282" s="61"/>
      <c r="J282" s="61"/>
    </row>
    <row r="283" spans="2:10">
      <c r="B283" s="61"/>
      <c r="C283" s="61"/>
      <c r="D283" s="61"/>
      <c r="E283" s="100"/>
      <c r="F283" s="61"/>
      <c r="G283" s="61"/>
      <c r="H283" s="61"/>
      <c r="I283" s="61"/>
      <c r="J283" s="61"/>
    </row>
    <row r="284" spans="2:10">
      <c r="B284" s="61"/>
      <c r="C284" s="61"/>
      <c r="D284" s="61"/>
      <c r="E284" s="100"/>
      <c r="F284" s="61"/>
      <c r="G284" s="61"/>
      <c r="H284" s="61"/>
      <c r="I284" s="61"/>
      <c r="J284" s="61"/>
    </row>
    <row r="285" spans="2:10">
      <c r="B285" s="61"/>
      <c r="C285" s="61"/>
      <c r="D285" s="61"/>
      <c r="E285" s="100"/>
      <c r="F285" s="61"/>
      <c r="G285" s="61"/>
      <c r="H285" s="61"/>
      <c r="I285" s="61"/>
      <c r="J285" s="61"/>
    </row>
    <row r="286" spans="2:10">
      <c r="B286" s="61"/>
      <c r="C286" s="61"/>
      <c r="D286" s="61"/>
      <c r="E286" s="100"/>
      <c r="F286" s="61"/>
      <c r="G286" s="61"/>
      <c r="H286" s="61"/>
      <c r="I286" s="61"/>
      <c r="J286" s="61"/>
    </row>
    <row r="287" spans="2:10">
      <c r="B287" s="61"/>
      <c r="C287" s="61"/>
      <c r="D287" s="61"/>
      <c r="E287" s="100"/>
      <c r="F287" s="61"/>
      <c r="G287" s="61"/>
      <c r="H287" s="61"/>
      <c r="I287" s="61"/>
      <c r="J287" s="61"/>
    </row>
    <row r="288" spans="2:10">
      <c r="B288" s="61"/>
      <c r="C288" s="61"/>
      <c r="D288" s="61"/>
      <c r="E288" s="100"/>
      <c r="F288" s="61"/>
      <c r="G288" s="61"/>
      <c r="H288" s="61"/>
      <c r="I288" s="61"/>
      <c r="J288" s="61"/>
    </row>
    <row r="289" spans="2:10">
      <c r="B289" s="61"/>
      <c r="C289" s="61"/>
      <c r="D289" s="61"/>
      <c r="E289" s="100"/>
      <c r="F289" s="61"/>
      <c r="G289" s="61"/>
      <c r="H289" s="61"/>
      <c r="I289" s="61"/>
      <c r="J289" s="61"/>
    </row>
    <row r="290" spans="2:10">
      <c r="B290" s="61"/>
      <c r="C290" s="61"/>
      <c r="D290" s="61"/>
      <c r="E290" s="100"/>
      <c r="F290" s="61"/>
      <c r="G290" s="61"/>
      <c r="H290" s="61"/>
      <c r="I290" s="61"/>
      <c r="J290" s="61"/>
    </row>
    <row r="291" spans="2:10">
      <c r="B291" s="61"/>
      <c r="C291" s="61"/>
      <c r="D291" s="61"/>
      <c r="E291" s="100"/>
      <c r="F291" s="61"/>
      <c r="G291" s="61"/>
      <c r="H291" s="61"/>
      <c r="I291" s="61"/>
      <c r="J291" s="61"/>
    </row>
    <row r="292" spans="2:10">
      <c r="B292" s="61"/>
      <c r="C292" s="61"/>
      <c r="D292" s="61"/>
      <c r="E292" s="100"/>
      <c r="F292" s="61"/>
      <c r="G292" s="61"/>
      <c r="H292" s="61"/>
      <c r="I292" s="61"/>
      <c r="J292" s="61"/>
    </row>
    <row r="293" spans="2:10">
      <c r="B293" s="61"/>
      <c r="C293" s="61"/>
      <c r="D293" s="61"/>
      <c r="E293" s="100"/>
      <c r="F293" s="61"/>
      <c r="G293" s="61"/>
      <c r="H293" s="61"/>
      <c r="I293" s="61"/>
      <c r="J293" s="61"/>
    </row>
    <row r="294" spans="2:10">
      <c r="B294" s="61"/>
      <c r="C294" s="61"/>
      <c r="D294" s="61"/>
      <c r="E294" s="100"/>
      <c r="F294" s="61"/>
      <c r="G294" s="61"/>
      <c r="H294" s="61"/>
      <c r="I294" s="61"/>
      <c r="J294" s="61"/>
    </row>
    <row r="295" spans="2:10">
      <c r="B295" s="61"/>
      <c r="C295" s="61"/>
      <c r="D295" s="61"/>
      <c r="E295" s="100"/>
      <c r="F295" s="61"/>
      <c r="G295" s="61"/>
      <c r="H295" s="61"/>
      <c r="I295" s="61"/>
      <c r="J295" s="61"/>
    </row>
    <row r="296" spans="2:10">
      <c r="B296" s="61"/>
      <c r="C296" s="61"/>
      <c r="D296" s="61"/>
      <c r="E296" s="100"/>
      <c r="F296" s="61"/>
      <c r="G296" s="61"/>
      <c r="H296" s="61"/>
      <c r="I296" s="61"/>
      <c r="J296" s="61"/>
    </row>
    <row r="297" spans="2:10">
      <c r="B297" s="61"/>
      <c r="C297" s="61"/>
      <c r="D297" s="61"/>
      <c r="E297" s="100"/>
      <c r="F297" s="61"/>
      <c r="G297" s="61"/>
      <c r="H297" s="61"/>
      <c r="I297" s="61"/>
      <c r="J297" s="61"/>
    </row>
    <row r="298" spans="2:10">
      <c r="B298" s="61"/>
      <c r="C298" s="61"/>
      <c r="D298" s="61"/>
      <c r="E298" s="100"/>
      <c r="F298" s="61"/>
      <c r="G298" s="61"/>
      <c r="H298" s="61"/>
      <c r="I298" s="61"/>
      <c r="J298" s="61"/>
    </row>
    <row r="299" spans="2:10">
      <c r="B299" s="61"/>
      <c r="C299" s="61"/>
      <c r="D299" s="61"/>
      <c r="E299" s="100"/>
      <c r="F299" s="61"/>
      <c r="G299" s="61"/>
      <c r="H299" s="61"/>
      <c r="I299" s="61"/>
      <c r="J299" s="61"/>
    </row>
    <row r="300" spans="2:10">
      <c r="B300" s="61"/>
      <c r="C300" s="61"/>
      <c r="D300" s="61"/>
      <c r="E300" s="100"/>
      <c r="F300" s="61"/>
      <c r="G300" s="61"/>
      <c r="H300" s="61"/>
      <c r="I300" s="61"/>
      <c r="J300" s="61"/>
    </row>
    <row r="301" spans="2:10">
      <c r="B301" s="61"/>
      <c r="C301" s="61"/>
      <c r="D301" s="61"/>
      <c r="E301" s="100"/>
      <c r="F301" s="61"/>
      <c r="G301" s="61"/>
      <c r="H301" s="61"/>
      <c r="I301" s="61"/>
      <c r="J301" s="61"/>
    </row>
    <row r="302" spans="2:10">
      <c r="B302" s="61"/>
      <c r="C302" s="61"/>
      <c r="D302" s="61"/>
      <c r="E302" s="100"/>
      <c r="F302" s="61"/>
      <c r="G302" s="61"/>
      <c r="H302" s="61"/>
      <c r="I302" s="61"/>
      <c r="J302" s="61"/>
    </row>
    <row r="303" spans="2:10">
      <c r="B303" s="61"/>
      <c r="C303" s="61"/>
      <c r="D303" s="61"/>
      <c r="E303" s="100"/>
      <c r="F303" s="61"/>
      <c r="G303" s="61"/>
      <c r="H303" s="61"/>
      <c r="I303" s="61"/>
      <c r="J303" s="61"/>
    </row>
    <row r="304" spans="2:10">
      <c r="B304" s="61"/>
      <c r="C304" s="61"/>
      <c r="D304" s="61"/>
      <c r="E304" s="100"/>
      <c r="F304" s="61"/>
      <c r="G304" s="61"/>
      <c r="H304" s="61"/>
      <c r="I304" s="61"/>
      <c r="J304" s="61"/>
    </row>
    <row r="305" spans="2:10">
      <c r="B305" s="61"/>
      <c r="C305" s="61"/>
      <c r="D305" s="61"/>
      <c r="E305" s="100"/>
      <c r="F305" s="61"/>
      <c r="G305" s="61"/>
      <c r="H305" s="61"/>
      <c r="I305" s="61"/>
      <c r="J305" s="61"/>
    </row>
    <row r="306" spans="2:10">
      <c r="B306" s="61"/>
      <c r="C306" s="61"/>
      <c r="D306" s="61"/>
      <c r="E306" s="100"/>
      <c r="F306" s="61"/>
      <c r="G306" s="61"/>
      <c r="H306" s="61"/>
      <c r="I306" s="61"/>
      <c r="J306" s="61"/>
    </row>
    <row r="307" spans="2:10">
      <c r="B307" s="61"/>
      <c r="C307" s="61"/>
      <c r="D307" s="61"/>
      <c r="E307" s="100"/>
      <c r="F307" s="61"/>
      <c r="G307" s="61"/>
      <c r="H307" s="61"/>
      <c r="I307" s="61"/>
      <c r="J307" s="61"/>
    </row>
    <row r="308" spans="2:10">
      <c r="B308" s="61"/>
      <c r="C308" s="61"/>
      <c r="D308" s="61"/>
      <c r="E308" s="100"/>
      <c r="F308" s="61"/>
      <c r="G308" s="61"/>
      <c r="H308" s="61"/>
      <c r="I308" s="61"/>
      <c r="J308" s="61"/>
    </row>
    <row r="309" spans="2:10">
      <c r="B309" s="61"/>
      <c r="C309" s="61"/>
      <c r="D309" s="61"/>
      <c r="E309" s="100"/>
      <c r="F309" s="61"/>
      <c r="G309" s="61"/>
      <c r="H309" s="61"/>
      <c r="I309" s="61"/>
      <c r="J309" s="61"/>
    </row>
    <row r="310" spans="2:10">
      <c r="B310" s="61"/>
      <c r="C310" s="61"/>
      <c r="D310" s="61"/>
      <c r="E310" s="100"/>
      <c r="F310" s="61"/>
      <c r="G310" s="61"/>
      <c r="H310" s="61"/>
      <c r="I310" s="61"/>
      <c r="J310" s="61"/>
    </row>
    <row r="311" spans="2:10">
      <c r="B311" s="61"/>
      <c r="C311" s="61"/>
      <c r="D311" s="61"/>
      <c r="E311" s="100"/>
      <c r="F311" s="61"/>
      <c r="G311" s="61"/>
      <c r="H311" s="61"/>
      <c r="I311" s="61"/>
      <c r="J311" s="61"/>
    </row>
    <row r="312" spans="2:10">
      <c r="B312" s="61"/>
      <c r="C312" s="61"/>
      <c r="D312" s="61"/>
      <c r="E312" s="100"/>
      <c r="F312" s="61"/>
      <c r="G312" s="61"/>
      <c r="H312" s="61"/>
      <c r="I312" s="61"/>
      <c r="J312" s="61"/>
    </row>
    <row r="313" spans="2:10">
      <c r="B313" s="61"/>
      <c r="C313" s="61"/>
      <c r="D313" s="61"/>
      <c r="E313" s="100"/>
      <c r="F313" s="61"/>
      <c r="G313" s="61"/>
      <c r="H313" s="61"/>
      <c r="I313" s="61"/>
      <c r="J313" s="61"/>
    </row>
    <row r="314" spans="2:10">
      <c r="B314" s="61"/>
      <c r="C314" s="61"/>
      <c r="D314" s="61"/>
      <c r="E314" s="100"/>
      <c r="F314" s="61"/>
      <c r="G314" s="61"/>
      <c r="H314" s="61"/>
      <c r="I314" s="61"/>
      <c r="J314" s="61"/>
    </row>
    <row r="315" spans="2:10">
      <c r="B315" s="61"/>
      <c r="C315" s="61"/>
      <c r="D315" s="61"/>
      <c r="E315" s="100"/>
      <c r="F315" s="61"/>
      <c r="G315" s="61"/>
      <c r="H315" s="61"/>
      <c r="I315" s="61"/>
      <c r="J315" s="61"/>
    </row>
    <row r="316" spans="2:10">
      <c r="B316" s="61"/>
      <c r="C316" s="61"/>
      <c r="D316" s="61"/>
      <c r="E316" s="100"/>
      <c r="F316" s="61"/>
      <c r="G316" s="61"/>
      <c r="H316" s="61"/>
      <c r="I316" s="61"/>
      <c r="J316" s="61"/>
    </row>
    <row r="317" spans="2:10">
      <c r="B317" s="61"/>
      <c r="C317" s="61"/>
      <c r="D317" s="61"/>
      <c r="E317" s="100"/>
      <c r="F317" s="61"/>
      <c r="G317" s="61"/>
      <c r="H317" s="61"/>
      <c r="I317" s="61"/>
      <c r="J317" s="61"/>
    </row>
  </sheetData>
  <hyperlinks>
    <hyperlink ref="E87" r:id="rId1" display="https://trex.dhd.nl/" xr:uid="{AB367392-B454-BD4F-BD64-F85388A70D60}"/>
    <hyperlink ref="E88" r:id="rId2" display="https://trex.dhd.nl/" xr:uid="{D4AB686B-AD51-6E4B-92CA-A3B89FD3AB82}"/>
    <hyperlink ref="E89" r:id="rId3" display="https://trex.dhd.nl/" xr:uid="{68B49DE5-B8B0-3F44-B4EA-3D2149C385F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29C75-B1C8-844F-88B4-2F2377BF1560}">
  <dimension ref="A1:H40"/>
  <sheetViews>
    <sheetView zoomScale="93" zoomScaleNormal="130" workbookViewId="0">
      <selection activeCell="A20" sqref="A20"/>
    </sheetView>
  </sheetViews>
  <sheetFormatPr baseColWidth="10" defaultColWidth="39.83203125" defaultRowHeight="15"/>
  <cols>
    <col min="1" max="1" width="14.33203125" style="31" customWidth="1"/>
    <col min="2" max="2" width="39.83203125" style="31"/>
    <col min="3" max="3" width="43" style="31" customWidth="1"/>
    <col min="4" max="4" width="30.83203125" style="31" customWidth="1"/>
    <col min="5" max="5" width="33" style="31" bestFit="1" customWidth="1"/>
    <col min="6" max="6" width="27" style="31" bestFit="1" customWidth="1"/>
    <col min="7" max="7" width="25.6640625" style="31" customWidth="1"/>
    <col min="8" max="8" width="47.1640625" style="31" customWidth="1"/>
    <col min="9" max="16384" width="39.83203125" style="31"/>
  </cols>
  <sheetData>
    <row r="1" spans="1:8">
      <c r="A1" s="30" t="s">
        <v>7</v>
      </c>
      <c r="B1" s="30" t="s">
        <v>241</v>
      </c>
      <c r="C1" s="30" t="s">
        <v>888</v>
      </c>
      <c r="D1" s="30" t="s">
        <v>20</v>
      </c>
      <c r="E1" s="30" t="s">
        <v>889</v>
      </c>
      <c r="F1" s="30" t="s">
        <v>890</v>
      </c>
      <c r="G1" s="176" t="s">
        <v>891</v>
      </c>
      <c r="H1" s="176" t="s">
        <v>892</v>
      </c>
    </row>
    <row r="2" spans="1:8" ht="64">
      <c r="A2" s="70" t="s">
        <v>893</v>
      </c>
      <c r="B2" s="69" t="s">
        <v>317</v>
      </c>
      <c r="C2" s="168" t="s">
        <v>339</v>
      </c>
      <c r="D2" s="33" t="s">
        <v>321</v>
      </c>
      <c r="E2" s="170" t="s">
        <v>894</v>
      </c>
      <c r="F2" s="169"/>
      <c r="G2" s="177" t="s">
        <v>895</v>
      </c>
      <c r="H2" s="178" t="s">
        <v>896</v>
      </c>
    </row>
    <row r="3" spans="1:8" ht="16">
      <c r="A3" s="68"/>
      <c r="B3" s="69"/>
      <c r="C3" s="38"/>
      <c r="D3" s="169"/>
      <c r="E3" s="170" t="s">
        <v>894</v>
      </c>
      <c r="F3" s="181"/>
      <c r="G3" s="177" t="s">
        <v>897</v>
      </c>
      <c r="H3" s="178" t="s">
        <v>898</v>
      </c>
    </row>
    <row r="4" spans="1:8" ht="16">
      <c r="A4" s="68"/>
      <c r="B4" s="69"/>
      <c r="C4" s="38"/>
      <c r="D4" s="169"/>
      <c r="E4" s="170" t="s">
        <v>894</v>
      </c>
      <c r="F4" s="181"/>
      <c r="G4" s="179" t="s">
        <v>899</v>
      </c>
      <c r="H4" s="178" t="s">
        <v>900</v>
      </c>
    </row>
    <row r="5" spans="1:8" ht="16">
      <c r="A5" s="68"/>
      <c r="B5" s="69"/>
      <c r="C5" s="38"/>
      <c r="D5" s="169"/>
      <c r="E5" s="170" t="s">
        <v>894</v>
      </c>
      <c r="F5" s="181"/>
      <c r="G5" s="179" t="s">
        <v>901</v>
      </c>
      <c r="H5" s="178" t="s">
        <v>902</v>
      </c>
    </row>
    <row r="6" spans="1:8" ht="48">
      <c r="A6" s="70" t="s">
        <v>903</v>
      </c>
      <c r="B6" s="69"/>
      <c r="C6" s="168" t="s">
        <v>340</v>
      </c>
      <c r="D6" s="169"/>
      <c r="E6" s="170" t="s">
        <v>894</v>
      </c>
      <c r="F6" s="181"/>
      <c r="G6" s="179" t="s">
        <v>901</v>
      </c>
      <c r="H6" s="178" t="s">
        <v>902</v>
      </c>
    </row>
    <row r="7" spans="1:8" ht="16">
      <c r="A7" s="68"/>
      <c r="B7" s="69"/>
      <c r="C7" s="38"/>
      <c r="D7" s="169"/>
      <c r="E7" s="170" t="s">
        <v>894</v>
      </c>
      <c r="F7" s="181"/>
      <c r="G7" s="180" t="s">
        <v>904</v>
      </c>
      <c r="H7" s="178" t="s">
        <v>905</v>
      </c>
    </row>
    <row r="8" spans="1:8" ht="16">
      <c r="A8" s="68"/>
      <c r="B8" s="69"/>
      <c r="C8" s="38"/>
      <c r="D8" s="169"/>
      <c r="E8" s="170" t="s">
        <v>894</v>
      </c>
      <c r="F8" s="181"/>
      <c r="G8" s="179" t="s">
        <v>906</v>
      </c>
      <c r="H8" s="178" t="s">
        <v>907</v>
      </c>
    </row>
    <row r="9" spans="1:8" ht="48">
      <c r="A9" s="70" t="s">
        <v>903</v>
      </c>
      <c r="B9" s="69"/>
      <c r="C9" s="168" t="s">
        <v>228</v>
      </c>
      <c r="D9" s="169"/>
      <c r="E9" s="170" t="s">
        <v>894</v>
      </c>
      <c r="F9" s="181"/>
      <c r="G9" s="177" t="s">
        <v>895</v>
      </c>
      <c r="H9" s="178" t="s">
        <v>896</v>
      </c>
    </row>
    <row r="10" spans="1:8" ht="16">
      <c r="A10" s="68"/>
      <c r="B10" s="69"/>
      <c r="C10" s="38"/>
      <c r="D10" s="169"/>
      <c r="E10" s="170" t="s">
        <v>894</v>
      </c>
      <c r="F10" s="181"/>
      <c r="G10" s="177" t="s">
        <v>897</v>
      </c>
      <c r="H10" s="178" t="s">
        <v>898</v>
      </c>
    </row>
    <row r="11" spans="1:8" ht="48">
      <c r="A11" s="70" t="s">
        <v>903</v>
      </c>
      <c r="B11" s="69"/>
      <c r="C11" s="38" t="s">
        <v>908</v>
      </c>
      <c r="D11" s="169"/>
      <c r="E11" s="170" t="s">
        <v>894</v>
      </c>
      <c r="F11" s="181"/>
      <c r="G11" s="178" t="s">
        <v>909</v>
      </c>
      <c r="H11" s="178" t="s">
        <v>910</v>
      </c>
    </row>
    <row r="12" spans="1:8" ht="16">
      <c r="A12" s="68"/>
      <c r="B12" s="69"/>
      <c r="C12" s="38"/>
      <c r="D12" s="169"/>
      <c r="E12" s="170" t="s">
        <v>894</v>
      </c>
      <c r="F12" s="181"/>
      <c r="G12" s="180" t="s">
        <v>911</v>
      </c>
      <c r="H12" s="178" t="s">
        <v>912</v>
      </c>
    </row>
    <row r="13" spans="1:8" ht="16">
      <c r="A13" s="68"/>
      <c r="B13" s="69"/>
      <c r="C13" s="38"/>
      <c r="D13" s="169"/>
      <c r="E13" s="170" t="s">
        <v>894</v>
      </c>
      <c r="F13" s="181"/>
      <c r="G13" s="180" t="s">
        <v>913</v>
      </c>
      <c r="H13" s="178" t="s">
        <v>914</v>
      </c>
    </row>
    <row r="14" spans="1:8" ht="32">
      <c r="A14" s="68">
        <v>4203</v>
      </c>
      <c r="B14" s="69" t="s">
        <v>354</v>
      </c>
      <c r="C14" s="38"/>
      <c r="D14" s="33" t="s">
        <v>915</v>
      </c>
      <c r="E14" s="31" t="s">
        <v>916</v>
      </c>
      <c r="F14" s="33" t="s">
        <v>917</v>
      </c>
      <c r="G14" s="182"/>
      <c r="H14" s="183"/>
    </row>
    <row r="15" spans="1:8">
      <c r="A15" s="68">
        <v>4203</v>
      </c>
      <c r="B15" s="69"/>
      <c r="C15" s="38" t="s">
        <v>918</v>
      </c>
      <c r="D15" s="38"/>
      <c r="E15" s="38"/>
      <c r="F15" s="33" t="s">
        <v>917</v>
      </c>
      <c r="G15" s="169"/>
      <c r="H15" s="172"/>
    </row>
    <row r="16" spans="1:8">
      <c r="A16" s="68">
        <v>4203</v>
      </c>
      <c r="B16" s="69"/>
      <c r="C16" s="38" t="s">
        <v>919</v>
      </c>
      <c r="D16" s="38"/>
      <c r="E16" s="38"/>
      <c r="F16" s="33" t="s">
        <v>917</v>
      </c>
      <c r="G16" s="169"/>
      <c r="H16" s="172"/>
    </row>
    <row r="17" spans="1:8">
      <c r="A17" s="68">
        <v>4203</v>
      </c>
      <c r="B17" s="69"/>
      <c r="C17" s="38" t="s">
        <v>920</v>
      </c>
      <c r="D17" s="38"/>
      <c r="E17" s="38"/>
      <c r="F17" s="33" t="s">
        <v>917</v>
      </c>
      <c r="G17" s="169"/>
      <c r="H17" s="172"/>
    </row>
    <row r="18" spans="1:8">
      <c r="A18" s="68">
        <v>4203</v>
      </c>
      <c r="B18" s="69"/>
      <c r="C18" s="38" t="s">
        <v>921</v>
      </c>
      <c r="D18" s="38"/>
      <c r="E18" s="38"/>
      <c r="F18" s="33" t="s">
        <v>917</v>
      </c>
      <c r="G18" s="169"/>
      <c r="H18" s="172"/>
    </row>
    <row r="19" spans="1:8">
      <c r="A19" s="68">
        <v>4203</v>
      </c>
      <c r="B19" s="69"/>
      <c r="C19" s="38" t="s">
        <v>922</v>
      </c>
      <c r="D19" s="38"/>
      <c r="E19" s="38"/>
      <c r="F19" s="33" t="s">
        <v>917</v>
      </c>
      <c r="G19" s="169"/>
      <c r="H19" s="172"/>
    </row>
    <row r="20" spans="1:8" ht="16">
      <c r="A20" s="68">
        <v>4249</v>
      </c>
      <c r="B20" s="69" t="s">
        <v>237</v>
      </c>
      <c r="C20" s="38"/>
      <c r="D20" s="33" t="s">
        <v>915</v>
      </c>
      <c r="E20" s="33" t="s">
        <v>916</v>
      </c>
      <c r="F20" s="33" t="s">
        <v>917</v>
      </c>
      <c r="G20" s="169"/>
      <c r="H20" s="173"/>
    </row>
    <row r="21" spans="1:8" ht="16">
      <c r="A21" s="68">
        <v>4262</v>
      </c>
      <c r="B21" s="69" t="s">
        <v>239</v>
      </c>
      <c r="C21" s="38"/>
      <c r="D21" s="33" t="s">
        <v>915</v>
      </c>
      <c r="E21" s="33" t="s">
        <v>916</v>
      </c>
      <c r="F21" s="33" t="s">
        <v>917</v>
      </c>
      <c r="G21" s="169"/>
      <c r="H21" s="173"/>
    </row>
    <row r="22" spans="1:8" ht="32">
      <c r="A22" s="68">
        <v>4382</v>
      </c>
      <c r="B22" s="69" t="s">
        <v>448</v>
      </c>
      <c r="C22" s="34"/>
      <c r="D22" s="33"/>
      <c r="E22" s="33" t="s">
        <v>916</v>
      </c>
      <c r="F22" s="33"/>
      <c r="G22" s="169"/>
      <c r="H22" s="174"/>
    </row>
    <row r="23" spans="1:8" ht="16">
      <c r="A23" s="68">
        <v>4387</v>
      </c>
      <c r="B23" s="69" t="s">
        <v>453</v>
      </c>
      <c r="C23" s="34"/>
      <c r="D23" s="33"/>
      <c r="E23" s="34" t="s">
        <v>916</v>
      </c>
      <c r="F23" s="34"/>
      <c r="G23" s="175"/>
      <c r="H23" s="172"/>
    </row>
    <row r="24" spans="1:8" ht="109" customHeight="1">
      <c r="A24" s="68">
        <v>4393</v>
      </c>
      <c r="B24" s="69" t="s">
        <v>458</v>
      </c>
      <c r="C24" s="34"/>
      <c r="D24" s="33"/>
      <c r="E24" s="33" t="s">
        <v>916</v>
      </c>
      <c r="F24" s="34"/>
      <c r="G24" s="175"/>
      <c r="H24" s="174"/>
    </row>
    <row r="25" spans="1:8" ht="16">
      <c r="A25" s="68">
        <v>4397</v>
      </c>
      <c r="B25" s="69" t="s">
        <v>461</v>
      </c>
      <c r="C25" s="34"/>
      <c r="D25" s="33"/>
      <c r="E25" s="33"/>
      <c r="F25" s="35"/>
      <c r="G25" s="169"/>
      <c r="H25" s="174"/>
    </row>
    <row r="26" spans="1:8">
      <c r="E26" s="32"/>
      <c r="F26" s="32"/>
      <c r="G26" s="32"/>
    </row>
    <row r="27" spans="1:8">
      <c r="E27" s="32"/>
      <c r="F27" s="32"/>
      <c r="G27" s="32"/>
    </row>
    <row r="28" spans="1:8">
      <c r="E28" s="32"/>
      <c r="F28" s="32"/>
      <c r="G28" s="32"/>
    </row>
    <row r="29" spans="1:8">
      <c r="E29" s="32"/>
      <c r="F29" s="32"/>
      <c r="G29" s="32"/>
    </row>
    <row r="30" spans="1:8">
      <c r="C30" s="32"/>
      <c r="D30" s="32"/>
      <c r="E30" s="32"/>
      <c r="F30" s="32"/>
      <c r="G30" s="32"/>
    </row>
    <row r="31" spans="1:8">
      <c r="C31" s="32"/>
      <c r="D31" s="32"/>
      <c r="E31" s="32"/>
      <c r="F31" s="32"/>
      <c r="G31" s="32"/>
    </row>
    <row r="32" spans="1:8">
      <c r="C32" s="32"/>
      <c r="D32" s="32"/>
      <c r="E32" s="32"/>
      <c r="F32" s="32"/>
      <c r="G32" s="32"/>
    </row>
    <row r="33" spans="3:7">
      <c r="C33" s="32"/>
      <c r="D33" s="32"/>
      <c r="E33" s="32"/>
      <c r="F33" s="32"/>
      <c r="G33" s="32"/>
    </row>
    <row r="34" spans="3:7">
      <c r="C34" s="32"/>
      <c r="D34" s="32"/>
      <c r="E34" s="32"/>
      <c r="F34" s="32"/>
      <c r="G34" s="32"/>
    </row>
    <row r="35" spans="3:7">
      <c r="C35" s="32"/>
      <c r="D35" s="32"/>
      <c r="E35" s="32"/>
      <c r="F35" s="32"/>
      <c r="G35" s="32"/>
    </row>
    <row r="36" spans="3:7">
      <c r="C36" s="32"/>
      <c r="D36" s="32"/>
    </row>
    <row r="37" spans="3:7">
      <c r="C37" s="32"/>
      <c r="D37" s="32"/>
    </row>
    <row r="38" spans="3:7">
      <c r="C38" s="32"/>
      <c r="D38" s="32"/>
    </row>
    <row r="39" spans="3:7">
      <c r="C39" s="32"/>
      <c r="D39" s="32"/>
    </row>
    <row r="40" spans="3:7">
      <c r="C40" s="32"/>
      <c r="D40" s="3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36A48-79DD-3A49-8CE3-4D11EAFB5849}">
  <dimension ref="A1:E137"/>
  <sheetViews>
    <sheetView workbookViewId="0">
      <selection activeCell="E43" sqref="E43"/>
    </sheetView>
  </sheetViews>
  <sheetFormatPr baseColWidth="10" defaultColWidth="8.83203125" defaultRowHeight="14"/>
  <cols>
    <col min="1" max="2" width="8.83203125" style="5"/>
    <col min="3" max="3" width="63.83203125" style="5" customWidth="1"/>
    <col min="4" max="4" width="8.83203125" style="5"/>
    <col min="5" max="5" width="51.83203125" style="5" customWidth="1"/>
    <col min="6" max="16384" width="8.83203125" style="5"/>
  </cols>
  <sheetData>
    <row r="1" spans="1:3" s="3" customFormat="1">
      <c r="A1" s="2" t="s">
        <v>923</v>
      </c>
    </row>
    <row r="2" spans="1:3" s="4" customFormat="1">
      <c r="A2" s="4" t="s">
        <v>924</v>
      </c>
    </row>
    <row r="4" spans="1:3">
      <c r="B4" s="6" t="s">
        <v>925</v>
      </c>
    </row>
    <row r="5" spans="1:3">
      <c r="B5" s="6" t="s">
        <v>926</v>
      </c>
    </row>
    <row r="7" spans="1:3" s="3" customFormat="1">
      <c r="A7" s="2" t="s">
        <v>927</v>
      </c>
    </row>
    <row r="8" spans="1:3" s="4" customFormat="1">
      <c r="A8" s="4" t="s">
        <v>928</v>
      </c>
    </row>
    <row r="10" spans="1:3">
      <c r="B10" s="7" t="s">
        <v>929</v>
      </c>
      <c r="C10" s="7" t="s">
        <v>888</v>
      </c>
    </row>
    <row r="11" spans="1:3">
      <c r="B11" s="6">
        <v>0</v>
      </c>
      <c r="C11" s="6" t="s">
        <v>930</v>
      </c>
    </row>
    <row r="12" spans="1:3">
      <c r="B12" s="6">
        <v>1</v>
      </c>
      <c r="C12" s="6" t="s">
        <v>931</v>
      </c>
    </row>
    <row r="13" spans="1:3" s="8" customFormat="1" ht="15">
      <c r="B13" s="11">
        <v>2</v>
      </c>
      <c r="C13" s="12" t="s">
        <v>932</v>
      </c>
    </row>
    <row r="15" spans="1:3" s="3" customFormat="1">
      <c r="A15" s="2" t="s">
        <v>927</v>
      </c>
    </row>
    <row r="16" spans="1:3" s="4" customFormat="1">
      <c r="A16" s="4" t="s">
        <v>933</v>
      </c>
    </row>
    <row r="18" spans="1:3">
      <c r="B18" s="7" t="s">
        <v>934</v>
      </c>
      <c r="C18" s="7" t="s">
        <v>935</v>
      </c>
    </row>
    <row r="19" spans="1:3">
      <c r="B19" s="6" t="s">
        <v>280</v>
      </c>
      <c r="C19" s="6" t="s">
        <v>936</v>
      </c>
    </row>
    <row r="20" spans="1:3">
      <c r="B20" s="6" t="s">
        <v>471</v>
      </c>
      <c r="C20" s="6" t="s">
        <v>937</v>
      </c>
    </row>
    <row r="21" spans="1:3">
      <c r="B21" s="6" t="s">
        <v>271</v>
      </c>
      <c r="C21" s="6" t="s">
        <v>938</v>
      </c>
    </row>
    <row r="22" spans="1:3">
      <c r="B22" s="6" t="s">
        <v>939</v>
      </c>
      <c r="C22" s="6" t="s">
        <v>940</v>
      </c>
    </row>
    <row r="23" spans="1:3">
      <c r="B23" s="6" t="s">
        <v>941</v>
      </c>
      <c r="C23" s="6" t="s">
        <v>942</v>
      </c>
    </row>
    <row r="24" spans="1:3">
      <c r="B24" s="6" t="s">
        <v>943</v>
      </c>
      <c r="C24" s="6" t="s">
        <v>944</v>
      </c>
    </row>
    <row r="25" spans="1:3">
      <c r="B25" s="6" t="s">
        <v>945</v>
      </c>
      <c r="C25" s="6" t="s">
        <v>946</v>
      </c>
    </row>
    <row r="26" spans="1:3">
      <c r="B26" s="6" t="s">
        <v>947</v>
      </c>
      <c r="C26" s="6" t="s">
        <v>948</v>
      </c>
    </row>
    <row r="27" spans="1:3">
      <c r="B27" s="6" t="s">
        <v>347</v>
      </c>
      <c r="C27" s="6" t="s">
        <v>949</v>
      </c>
    </row>
    <row r="28" spans="1:3">
      <c r="B28" s="6" t="s">
        <v>276</v>
      </c>
      <c r="C28" s="6" t="s">
        <v>950</v>
      </c>
    </row>
    <row r="29" spans="1:3">
      <c r="B29" s="6" t="s">
        <v>951</v>
      </c>
      <c r="C29" s="6" t="s">
        <v>952</v>
      </c>
    </row>
    <row r="30" spans="1:3">
      <c r="B30" s="6" t="s">
        <v>953</v>
      </c>
      <c r="C30" s="6" t="s">
        <v>954</v>
      </c>
    </row>
    <row r="32" spans="1:3" s="3" customFormat="1">
      <c r="A32" s="2" t="s">
        <v>927</v>
      </c>
    </row>
    <row r="33" spans="1:3" s="4" customFormat="1">
      <c r="A33" s="4" t="s">
        <v>955</v>
      </c>
    </row>
    <row r="35" spans="1:3">
      <c r="B35" s="7" t="s">
        <v>929</v>
      </c>
      <c r="C35" s="7" t="s">
        <v>888</v>
      </c>
    </row>
    <row r="36" spans="1:3" ht="15">
      <c r="B36" s="6" t="s">
        <v>277</v>
      </c>
      <c r="C36" s="13" t="s">
        <v>956</v>
      </c>
    </row>
    <row r="37" spans="1:3" ht="15">
      <c r="B37" s="6" t="s">
        <v>957</v>
      </c>
      <c r="C37" s="13" t="s">
        <v>958</v>
      </c>
    </row>
    <row r="38" spans="1:3" ht="15">
      <c r="B38" s="14">
        <v>1</v>
      </c>
      <c r="C38" s="13" t="s">
        <v>959</v>
      </c>
    </row>
    <row r="39" spans="1:3" ht="15">
      <c r="B39" s="6" t="s">
        <v>960</v>
      </c>
      <c r="C39" s="13" t="s">
        <v>961</v>
      </c>
    </row>
    <row r="41" spans="1:3" s="3" customFormat="1">
      <c r="A41" s="2" t="s">
        <v>927</v>
      </c>
    </row>
    <row r="42" spans="1:3" s="4" customFormat="1">
      <c r="A42" s="4" t="s">
        <v>962</v>
      </c>
    </row>
    <row r="44" spans="1:3">
      <c r="B44" s="7" t="s">
        <v>929</v>
      </c>
      <c r="C44" s="7" t="s">
        <v>888</v>
      </c>
    </row>
    <row r="45" spans="1:3">
      <c r="B45" s="6">
        <v>1</v>
      </c>
      <c r="C45" s="6" t="s">
        <v>963</v>
      </c>
    </row>
    <row r="46" spans="1:3">
      <c r="B46" s="6">
        <v>2</v>
      </c>
      <c r="C46" s="6" t="s">
        <v>964</v>
      </c>
    </row>
    <row r="47" spans="1:3" ht="30">
      <c r="B47" s="11">
        <v>3</v>
      </c>
      <c r="C47" s="13" t="s">
        <v>965</v>
      </c>
    </row>
    <row r="48" spans="1:3">
      <c r="B48" s="6">
        <v>4</v>
      </c>
      <c r="C48" s="6" t="s">
        <v>966</v>
      </c>
    </row>
    <row r="49" spans="1:3">
      <c r="B49" s="6">
        <v>5</v>
      </c>
      <c r="C49" s="6" t="s">
        <v>967</v>
      </c>
    </row>
    <row r="50" spans="1:3" ht="15">
      <c r="B50" s="6">
        <v>6</v>
      </c>
      <c r="C50" s="13" t="s">
        <v>968</v>
      </c>
    </row>
    <row r="51" spans="1:3" ht="15">
      <c r="B51" s="6">
        <v>7</v>
      </c>
      <c r="C51" s="13" t="s">
        <v>969</v>
      </c>
    </row>
    <row r="52" spans="1:3" ht="15">
      <c r="B52" s="6">
        <v>8</v>
      </c>
      <c r="C52" s="13" t="s">
        <v>970</v>
      </c>
    </row>
    <row r="53" spans="1:3" ht="15">
      <c r="B53" s="6">
        <v>99</v>
      </c>
      <c r="C53" s="13" t="s">
        <v>971</v>
      </c>
    </row>
    <row r="55" spans="1:3" s="3" customFormat="1">
      <c r="A55" s="2" t="s">
        <v>927</v>
      </c>
    </row>
    <row r="56" spans="1:3" s="4" customFormat="1">
      <c r="A56" s="4" t="s">
        <v>972</v>
      </c>
    </row>
    <row r="58" spans="1:3">
      <c r="B58" s="7" t="s">
        <v>929</v>
      </c>
      <c r="C58" s="7" t="s">
        <v>888</v>
      </c>
    </row>
    <row r="59" spans="1:3">
      <c r="B59" s="6">
        <v>0</v>
      </c>
      <c r="C59" s="6" t="s">
        <v>973</v>
      </c>
    </row>
    <row r="60" spans="1:3">
      <c r="B60" s="6">
        <v>1</v>
      </c>
      <c r="C60" s="6" t="s">
        <v>974</v>
      </c>
    </row>
    <row r="61" spans="1:3">
      <c r="B61" s="6">
        <v>2</v>
      </c>
      <c r="C61" s="6" t="s">
        <v>975</v>
      </c>
    </row>
    <row r="64" spans="1:3" s="3" customFormat="1">
      <c r="A64" s="2" t="s">
        <v>927</v>
      </c>
    </row>
    <row r="65" spans="1:3" s="4" customFormat="1">
      <c r="A65" s="4" t="s">
        <v>976</v>
      </c>
    </row>
    <row r="67" spans="1:3">
      <c r="B67" s="7" t="s">
        <v>929</v>
      </c>
      <c r="C67" s="7" t="s">
        <v>888</v>
      </c>
    </row>
    <row r="68" spans="1:3">
      <c r="B68" s="11">
        <v>0</v>
      </c>
      <c r="C68" s="6" t="s">
        <v>977</v>
      </c>
    </row>
    <row r="69" spans="1:3" ht="30">
      <c r="B69" s="11">
        <v>1</v>
      </c>
      <c r="C69" s="13" t="s">
        <v>978</v>
      </c>
    </row>
    <row r="70" spans="1:3" ht="30">
      <c r="B70" s="11">
        <v>2</v>
      </c>
      <c r="C70" s="12" t="s">
        <v>979</v>
      </c>
    </row>
    <row r="72" spans="1:3" s="3" customFormat="1">
      <c r="A72" s="2" t="s">
        <v>927</v>
      </c>
    </row>
    <row r="73" spans="1:3" s="4" customFormat="1">
      <c r="A73" s="4" t="s">
        <v>980</v>
      </c>
    </row>
    <row r="75" spans="1:3">
      <c r="B75" s="7" t="s">
        <v>929</v>
      </c>
      <c r="C75" s="7" t="s">
        <v>888</v>
      </c>
    </row>
    <row r="76" spans="1:3">
      <c r="B76" s="6">
        <v>0</v>
      </c>
      <c r="C76" s="6" t="s">
        <v>930</v>
      </c>
    </row>
    <row r="77" spans="1:3">
      <c r="B77" s="6">
        <v>1</v>
      </c>
      <c r="C77" s="6" t="s">
        <v>981</v>
      </c>
    </row>
    <row r="78" spans="1:3">
      <c r="B78" s="6">
        <v>2</v>
      </c>
      <c r="C78" s="6" t="s">
        <v>982</v>
      </c>
    </row>
    <row r="81" spans="1:5" s="3" customFormat="1">
      <c r="A81" s="2" t="s">
        <v>927</v>
      </c>
    </row>
    <row r="82" spans="1:5" s="4" customFormat="1">
      <c r="A82" s="4" t="s">
        <v>983</v>
      </c>
    </row>
    <row r="84" spans="1:5">
      <c r="B84" s="7" t="s">
        <v>929</v>
      </c>
      <c r="C84" s="7" t="s">
        <v>888</v>
      </c>
    </row>
    <row r="85" spans="1:5">
      <c r="B85" s="6">
        <v>0</v>
      </c>
      <c r="C85" s="6" t="s">
        <v>930</v>
      </c>
    </row>
    <row r="86" spans="1:5">
      <c r="B86" s="6">
        <v>1</v>
      </c>
      <c r="C86" s="6" t="s">
        <v>984</v>
      </c>
    </row>
    <row r="89" spans="1:5" s="3" customFormat="1">
      <c r="A89" s="2" t="s">
        <v>927</v>
      </c>
    </row>
    <row r="90" spans="1:5" s="4" customFormat="1" ht="45">
      <c r="A90" s="9" t="s">
        <v>985</v>
      </c>
      <c r="B90" s="9"/>
      <c r="E90" s="10" t="s">
        <v>986</v>
      </c>
    </row>
    <row r="92" spans="1:5">
      <c r="B92" s="7" t="s">
        <v>929</v>
      </c>
      <c r="C92" s="7" t="s">
        <v>888</v>
      </c>
    </row>
    <row r="93" spans="1:5" ht="15">
      <c r="B93" s="15">
        <v>1</v>
      </c>
      <c r="C93" s="13" t="s">
        <v>987</v>
      </c>
    </row>
    <row r="94" spans="1:5" ht="15">
      <c r="B94" s="15">
        <v>2</v>
      </c>
      <c r="C94" s="13" t="s">
        <v>988</v>
      </c>
    </row>
    <row r="95" spans="1:5" ht="15">
      <c r="B95" s="15">
        <v>3</v>
      </c>
      <c r="C95" s="13" t="s">
        <v>989</v>
      </c>
    </row>
    <row r="96" spans="1:5" ht="15">
      <c r="B96" s="15">
        <v>4</v>
      </c>
      <c r="C96" s="13" t="s">
        <v>990</v>
      </c>
    </row>
    <row r="97" spans="2:3" ht="15">
      <c r="B97" s="15">
        <v>5</v>
      </c>
      <c r="C97" s="13" t="s">
        <v>991</v>
      </c>
    </row>
    <row r="98" spans="2:3" ht="15">
      <c r="B98" s="15">
        <v>6</v>
      </c>
      <c r="C98" s="13" t="s">
        <v>992</v>
      </c>
    </row>
    <row r="99" spans="2:3" ht="15">
      <c r="B99" s="15">
        <v>7</v>
      </c>
      <c r="C99" s="13" t="s">
        <v>993</v>
      </c>
    </row>
    <row r="100" spans="2:3" ht="15">
      <c r="B100" s="15">
        <v>8</v>
      </c>
      <c r="C100" s="13" t="s">
        <v>994</v>
      </c>
    </row>
    <row r="101" spans="2:3" ht="15">
      <c r="B101" s="15">
        <v>9</v>
      </c>
      <c r="C101" s="13" t="s">
        <v>995</v>
      </c>
    </row>
    <row r="102" spans="2:3" ht="15">
      <c r="B102" s="15">
        <v>10</v>
      </c>
      <c r="C102" s="13" t="s">
        <v>996</v>
      </c>
    </row>
    <row r="103" spans="2:3">
      <c r="B103" s="15">
        <v>11</v>
      </c>
      <c r="C103" s="6" t="s">
        <v>997</v>
      </c>
    </row>
    <row r="104" spans="2:3" ht="15">
      <c r="B104" s="15">
        <v>12</v>
      </c>
      <c r="C104" s="13" t="s">
        <v>998</v>
      </c>
    </row>
    <row r="105" spans="2:3" ht="15">
      <c r="B105" s="15">
        <v>13</v>
      </c>
      <c r="C105" s="13" t="s">
        <v>999</v>
      </c>
    </row>
    <row r="106" spans="2:3" ht="15">
      <c r="B106" s="15">
        <v>14</v>
      </c>
      <c r="C106" s="13" t="s">
        <v>1000</v>
      </c>
    </row>
    <row r="107" spans="2:3" ht="15">
      <c r="B107" s="15">
        <v>15</v>
      </c>
      <c r="C107" s="13" t="s">
        <v>1001</v>
      </c>
    </row>
    <row r="108" spans="2:3" ht="15">
      <c r="B108" s="15">
        <v>16</v>
      </c>
      <c r="C108" s="13" t="s">
        <v>1002</v>
      </c>
    </row>
    <row r="109" spans="2:3">
      <c r="B109" s="15">
        <v>17</v>
      </c>
      <c r="C109" s="13"/>
    </row>
    <row r="110" spans="2:3">
      <c r="B110" s="15">
        <v>18</v>
      </c>
      <c r="C110" s="13"/>
    </row>
    <row r="111" spans="2:3">
      <c r="B111" s="15">
        <v>19</v>
      </c>
      <c r="C111" s="13"/>
    </row>
    <row r="112" spans="2:3">
      <c r="B112" s="15">
        <v>20</v>
      </c>
      <c r="C112" s="13"/>
    </row>
    <row r="114" spans="1:5" s="3" customFormat="1">
      <c r="A114" s="2" t="s">
        <v>927</v>
      </c>
    </row>
    <row r="115" spans="1:5" s="4" customFormat="1" ht="45">
      <c r="A115" s="9" t="s">
        <v>1003</v>
      </c>
      <c r="E115" s="10" t="s">
        <v>986</v>
      </c>
    </row>
    <row r="117" spans="1:5">
      <c r="B117" s="7" t="s">
        <v>929</v>
      </c>
      <c r="C117" s="7" t="s">
        <v>888</v>
      </c>
    </row>
    <row r="118" spans="1:5" ht="15">
      <c r="B118" s="15">
        <v>1</v>
      </c>
      <c r="C118" s="13" t="s">
        <v>1004</v>
      </c>
    </row>
    <row r="119" spans="1:5" ht="15">
      <c r="B119" s="15">
        <v>2</v>
      </c>
      <c r="C119" s="13" t="s">
        <v>1005</v>
      </c>
    </row>
    <row r="120" spans="1:5" ht="15">
      <c r="B120" s="15">
        <v>3</v>
      </c>
      <c r="C120" s="13" t="s">
        <v>1006</v>
      </c>
    </row>
    <row r="121" spans="1:5" ht="15">
      <c r="B121" s="15">
        <v>4</v>
      </c>
      <c r="C121" s="13" t="s">
        <v>1007</v>
      </c>
    </row>
    <row r="122" spans="1:5" ht="15">
      <c r="B122" s="15">
        <v>5</v>
      </c>
      <c r="C122" s="13" t="s">
        <v>1008</v>
      </c>
    </row>
    <row r="123" spans="1:5" ht="15">
      <c r="B123" s="15">
        <v>6</v>
      </c>
      <c r="C123" s="13" t="s">
        <v>1009</v>
      </c>
    </row>
    <row r="124" spans="1:5" ht="15">
      <c r="B124" s="15">
        <v>7</v>
      </c>
      <c r="C124" s="13" t="s">
        <v>1010</v>
      </c>
    </row>
    <row r="125" spans="1:5" ht="15">
      <c r="B125" s="15">
        <v>8</v>
      </c>
      <c r="C125" s="13" t="s">
        <v>1011</v>
      </c>
    </row>
    <row r="126" spans="1:5" ht="15">
      <c r="B126" s="15">
        <v>9</v>
      </c>
      <c r="C126" s="13" t="s">
        <v>1012</v>
      </c>
    </row>
    <row r="127" spans="1:5" ht="15">
      <c r="B127" s="15">
        <v>10</v>
      </c>
      <c r="C127" s="13" t="s">
        <v>1013</v>
      </c>
    </row>
    <row r="128" spans="1:5" ht="15">
      <c r="B128" s="15">
        <v>11</v>
      </c>
      <c r="C128" s="13" t="s">
        <v>1014</v>
      </c>
    </row>
    <row r="129" spans="2:3" ht="15">
      <c r="B129" s="15">
        <v>12</v>
      </c>
      <c r="C129" s="13" t="s">
        <v>1015</v>
      </c>
    </row>
    <row r="130" spans="2:3" ht="15">
      <c r="B130" s="15">
        <v>13</v>
      </c>
      <c r="C130" s="13" t="s">
        <v>1016</v>
      </c>
    </row>
    <row r="131" spans="2:3" ht="15">
      <c r="B131" s="15">
        <v>14</v>
      </c>
      <c r="C131" s="13" t="s">
        <v>1017</v>
      </c>
    </row>
    <row r="132" spans="2:3" ht="15">
      <c r="B132" s="15">
        <v>15</v>
      </c>
      <c r="C132" s="13" t="s">
        <v>1018</v>
      </c>
    </row>
    <row r="133" spans="2:3" ht="15">
      <c r="B133" s="15">
        <v>16</v>
      </c>
      <c r="C133" s="13" t="s">
        <v>1019</v>
      </c>
    </row>
    <row r="134" spans="2:3">
      <c r="B134" s="15">
        <v>17</v>
      </c>
      <c r="C134" s="13"/>
    </row>
    <row r="135" spans="2:3">
      <c r="B135" s="15">
        <v>18</v>
      </c>
      <c r="C135" s="13"/>
    </row>
    <row r="136" spans="2:3">
      <c r="B136" s="15">
        <v>19</v>
      </c>
      <c r="C136" s="13"/>
    </row>
    <row r="137" spans="2:3">
      <c r="B137" s="15">
        <v>20</v>
      </c>
      <c r="C137" s="1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86"/>
  <sheetViews>
    <sheetView workbookViewId="0">
      <selection activeCell="J68" sqref="J68"/>
    </sheetView>
  </sheetViews>
  <sheetFormatPr baseColWidth="10" defaultColWidth="8.83203125" defaultRowHeight="13"/>
  <cols>
    <col min="1" max="2" width="15.33203125" bestFit="1" customWidth="1"/>
    <col min="3" max="3" width="9.5" bestFit="1" customWidth="1"/>
    <col min="4" max="4" width="31.6640625" customWidth="1"/>
    <col min="5" max="5" width="11.5" bestFit="1" customWidth="1"/>
    <col min="6" max="6" width="20.6640625" customWidth="1"/>
    <col min="257" max="258" width="15.33203125" bestFit="1" customWidth="1"/>
    <col min="259" max="259" width="9.5" bestFit="1" customWidth="1"/>
    <col min="260" max="260" width="76" bestFit="1" customWidth="1"/>
    <col min="261" max="261" width="11.5" bestFit="1" customWidth="1"/>
    <col min="262" max="262" width="28.5" bestFit="1" customWidth="1"/>
    <col min="513" max="514" width="15.33203125" bestFit="1" customWidth="1"/>
    <col min="515" max="515" width="9.5" bestFit="1" customWidth="1"/>
    <col min="516" max="516" width="76" bestFit="1" customWidth="1"/>
    <col min="517" max="517" width="11.5" bestFit="1" customWidth="1"/>
    <col min="518" max="518" width="28.5" bestFit="1" customWidth="1"/>
    <col min="769" max="770" width="15.33203125" bestFit="1" customWidth="1"/>
    <col min="771" max="771" width="9.5" bestFit="1" customWidth="1"/>
    <col min="772" max="772" width="76" bestFit="1" customWidth="1"/>
    <col min="773" max="773" width="11.5" bestFit="1" customWidth="1"/>
    <col min="774" max="774" width="28.5" bestFit="1" customWidth="1"/>
    <col min="1025" max="1026" width="15.33203125" bestFit="1" customWidth="1"/>
    <col min="1027" max="1027" width="9.5" bestFit="1" customWidth="1"/>
    <col min="1028" max="1028" width="76" bestFit="1" customWidth="1"/>
    <col min="1029" max="1029" width="11.5" bestFit="1" customWidth="1"/>
    <col min="1030" max="1030" width="28.5" bestFit="1" customWidth="1"/>
    <col min="1281" max="1282" width="15.33203125" bestFit="1" customWidth="1"/>
    <col min="1283" max="1283" width="9.5" bestFit="1" customWidth="1"/>
    <col min="1284" max="1284" width="76" bestFit="1" customWidth="1"/>
    <col min="1285" max="1285" width="11.5" bestFit="1" customWidth="1"/>
    <col min="1286" max="1286" width="28.5" bestFit="1" customWidth="1"/>
    <col min="1537" max="1538" width="15.33203125" bestFit="1" customWidth="1"/>
    <col min="1539" max="1539" width="9.5" bestFit="1" customWidth="1"/>
    <col min="1540" max="1540" width="76" bestFit="1" customWidth="1"/>
    <col min="1541" max="1541" width="11.5" bestFit="1" customWidth="1"/>
    <col min="1542" max="1542" width="28.5" bestFit="1" customWidth="1"/>
    <col min="1793" max="1794" width="15.33203125" bestFit="1" customWidth="1"/>
    <col min="1795" max="1795" width="9.5" bestFit="1" customWidth="1"/>
    <col min="1796" max="1796" width="76" bestFit="1" customWidth="1"/>
    <col min="1797" max="1797" width="11.5" bestFit="1" customWidth="1"/>
    <col min="1798" max="1798" width="28.5" bestFit="1" customWidth="1"/>
    <col min="2049" max="2050" width="15.33203125" bestFit="1" customWidth="1"/>
    <col min="2051" max="2051" width="9.5" bestFit="1" customWidth="1"/>
    <col min="2052" max="2052" width="76" bestFit="1" customWidth="1"/>
    <col min="2053" max="2053" width="11.5" bestFit="1" customWidth="1"/>
    <col min="2054" max="2054" width="28.5" bestFit="1" customWidth="1"/>
    <col min="2305" max="2306" width="15.33203125" bestFit="1" customWidth="1"/>
    <col min="2307" max="2307" width="9.5" bestFit="1" customWidth="1"/>
    <col min="2308" max="2308" width="76" bestFit="1" customWidth="1"/>
    <col min="2309" max="2309" width="11.5" bestFit="1" customWidth="1"/>
    <col min="2310" max="2310" width="28.5" bestFit="1" customWidth="1"/>
    <col min="2561" max="2562" width="15.33203125" bestFit="1" customWidth="1"/>
    <col min="2563" max="2563" width="9.5" bestFit="1" customWidth="1"/>
    <col min="2564" max="2564" width="76" bestFit="1" customWidth="1"/>
    <col min="2565" max="2565" width="11.5" bestFit="1" customWidth="1"/>
    <col min="2566" max="2566" width="28.5" bestFit="1" customWidth="1"/>
    <col min="2817" max="2818" width="15.33203125" bestFit="1" customWidth="1"/>
    <col min="2819" max="2819" width="9.5" bestFit="1" customWidth="1"/>
    <col min="2820" max="2820" width="76" bestFit="1" customWidth="1"/>
    <col min="2821" max="2821" width="11.5" bestFit="1" customWidth="1"/>
    <col min="2822" max="2822" width="28.5" bestFit="1" customWidth="1"/>
    <col min="3073" max="3074" width="15.33203125" bestFit="1" customWidth="1"/>
    <col min="3075" max="3075" width="9.5" bestFit="1" customWidth="1"/>
    <col min="3076" max="3076" width="76" bestFit="1" customWidth="1"/>
    <col min="3077" max="3077" width="11.5" bestFit="1" customWidth="1"/>
    <col min="3078" max="3078" width="28.5" bestFit="1" customWidth="1"/>
    <col min="3329" max="3330" width="15.33203125" bestFit="1" customWidth="1"/>
    <col min="3331" max="3331" width="9.5" bestFit="1" customWidth="1"/>
    <col min="3332" max="3332" width="76" bestFit="1" customWidth="1"/>
    <col min="3333" max="3333" width="11.5" bestFit="1" customWidth="1"/>
    <col min="3334" max="3334" width="28.5" bestFit="1" customWidth="1"/>
    <col min="3585" max="3586" width="15.33203125" bestFit="1" customWidth="1"/>
    <col min="3587" max="3587" width="9.5" bestFit="1" customWidth="1"/>
    <col min="3588" max="3588" width="76" bestFit="1" customWidth="1"/>
    <col min="3589" max="3589" width="11.5" bestFit="1" customWidth="1"/>
    <col min="3590" max="3590" width="28.5" bestFit="1" customWidth="1"/>
    <col min="3841" max="3842" width="15.33203125" bestFit="1" customWidth="1"/>
    <col min="3843" max="3843" width="9.5" bestFit="1" customWidth="1"/>
    <col min="3844" max="3844" width="76" bestFit="1" customWidth="1"/>
    <col min="3845" max="3845" width="11.5" bestFit="1" customWidth="1"/>
    <col min="3846" max="3846" width="28.5" bestFit="1" customWidth="1"/>
    <col min="4097" max="4098" width="15.33203125" bestFit="1" customWidth="1"/>
    <col min="4099" max="4099" width="9.5" bestFit="1" customWidth="1"/>
    <col min="4100" max="4100" width="76" bestFit="1" customWidth="1"/>
    <col min="4101" max="4101" width="11.5" bestFit="1" customWidth="1"/>
    <col min="4102" max="4102" width="28.5" bestFit="1" customWidth="1"/>
    <col min="4353" max="4354" width="15.33203125" bestFit="1" customWidth="1"/>
    <col min="4355" max="4355" width="9.5" bestFit="1" customWidth="1"/>
    <col min="4356" max="4356" width="76" bestFit="1" customWidth="1"/>
    <col min="4357" max="4357" width="11.5" bestFit="1" customWidth="1"/>
    <col min="4358" max="4358" width="28.5" bestFit="1" customWidth="1"/>
    <col min="4609" max="4610" width="15.33203125" bestFit="1" customWidth="1"/>
    <col min="4611" max="4611" width="9.5" bestFit="1" customWidth="1"/>
    <col min="4612" max="4612" width="76" bestFit="1" customWidth="1"/>
    <col min="4613" max="4613" width="11.5" bestFit="1" customWidth="1"/>
    <col min="4614" max="4614" width="28.5" bestFit="1" customWidth="1"/>
    <col min="4865" max="4866" width="15.33203125" bestFit="1" customWidth="1"/>
    <col min="4867" max="4867" width="9.5" bestFit="1" customWidth="1"/>
    <col min="4868" max="4868" width="76" bestFit="1" customWidth="1"/>
    <col min="4869" max="4869" width="11.5" bestFit="1" customWidth="1"/>
    <col min="4870" max="4870" width="28.5" bestFit="1" customWidth="1"/>
    <col min="5121" max="5122" width="15.33203125" bestFit="1" customWidth="1"/>
    <col min="5123" max="5123" width="9.5" bestFit="1" customWidth="1"/>
    <col min="5124" max="5124" width="76" bestFit="1" customWidth="1"/>
    <col min="5125" max="5125" width="11.5" bestFit="1" customWidth="1"/>
    <col min="5126" max="5126" width="28.5" bestFit="1" customWidth="1"/>
    <col min="5377" max="5378" width="15.33203125" bestFit="1" customWidth="1"/>
    <col min="5379" max="5379" width="9.5" bestFit="1" customWidth="1"/>
    <col min="5380" max="5380" width="76" bestFit="1" customWidth="1"/>
    <col min="5381" max="5381" width="11.5" bestFit="1" customWidth="1"/>
    <col min="5382" max="5382" width="28.5" bestFit="1" customWidth="1"/>
    <col min="5633" max="5634" width="15.33203125" bestFit="1" customWidth="1"/>
    <col min="5635" max="5635" width="9.5" bestFit="1" customWidth="1"/>
    <col min="5636" max="5636" width="76" bestFit="1" customWidth="1"/>
    <col min="5637" max="5637" width="11.5" bestFit="1" customWidth="1"/>
    <col min="5638" max="5638" width="28.5" bestFit="1" customWidth="1"/>
    <col min="5889" max="5890" width="15.33203125" bestFit="1" customWidth="1"/>
    <col min="5891" max="5891" width="9.5" bestFit="1" customWidth="1"/>
    <col min="5892" max="5892" width="76" bestFit="1" customWidth="1"/>
    <col min="5893" max="5893" width="11.5" bestFit="1" customWidth="1"/>
    <col min="5894" max="5894" width="28.5" bestFit="1" customWidth="1"/>
    <col min="6145" max="6146" width="15.33203125" bestFit="1" customWidth="1"/>
    <col min="6147" max="6147" width="9.5" bestFit="1" customWidth="1"/>
    <col min="6148" max="6148" width="76" bestFit="1" customWidth="1"/>
    <col min="6149" max="6149" width="11.5" bestFit="1" customWidth="1"/>
    <col min="6150" max="6150" width="28.5" bestFit="1" customWidth="1"/>
    <col min="6401" max="6402" width="15.33203125" bestFit="1" customWidth="1"/>
    <col min="6403" max="6403" width="9.5" bestFit="1" customWidth="1"/>
    <col min="6404" max="6404" width="76" bestFit="1" customWidth="1"/>
    <col min="6405" max="6405" width="11.5" bestFit="1" customWidth="1"/>
    <col min="6406" max="6406" width="28.5" bestFit="1" customWidth="1"/>
    <col min="6657" max="6658" width="15.33203125" bestFit="1" customWidth="1"/>
    <col min="6659" max="6659" width="9.5" bestFit="1" customWidth="1"/>
    <col min="6660" max="6660" width="76" bestFit="1" customWidth="1"/>
    <col min="6661" max="6661" width="11.5" bestFit="1" customWidth="1"/>
    <col min="6662" max="6662" width="28.5" bestFit="1" customWidth="1"/>
    <col min="6913" max="6914" width="15.33203125" bestFit="1" customWidth="1"/>
    <col min="6915" max="6915" width="9.5" bestFit="1" customWidth="1"/>
    <col min="6916" max="6916" width="76" bestFit="1" customWidth="1"/>
    <col min="6917" max="6917" width="11.5" bestFit="1" customWidth="1"/>
    <col min="6918" max="6918" width="28.5" bestFit="1" customWidth="1"/>
    <col min="7169" max="7170" width="15.33203125" bestFit="1" customWidth="1"/>
    <col min="7171" max="7171" width="9.5" bestFit="1" customWidth="1"/>
    <col min="7172" max="7172" width="76" bestFit="1" customWidth="1"/>
    <col min="7173" max="7173" width="11.5" bestFit="1" customWidth="1"/>
    <col min="7174" max="7174" width="28.5" bestFit="1" customWidth="1"/>
    <col min="7425" max="7426" width="15.33203125" bestFit="1" customWidth="1"/>
    <col min="7427" max="7427" width="9.5" bestFit="1" customWidth="1"/>
    <col min="7428" max="7428" width="76" bestFit="1" customWidth="1"/>
    <col min="7429" max="7429" width="11.5" bestFit="1" customWidth="1"/>
    <col min="7430" max="7430" width="28.5" bestFit="1" customWidth="1"/>
    <col min="7681" max="7682" width="15.33203125" bestFit="1" customWidth="1"/>
    <col min="7683" max="7683" width="9.5" bestFit="1" customWidth="1"/>
    <col min="7684" max="7684" width="76" bestFit="1" customWidth="1"/>
    <col min="7685" max="7685" width="11.5" bestFit="1" customWidth="1"/>
    <col min="7686" max="7686" width="28.5" bestFit="1" customWidth="1"/>
    <col min="7937" max="7938" width="15.33203125" bestFit="1" customWidth="1"/>
    <col min="7939" max="7939" width="9.5" bestFit="1" customWidth="1"/>
    <col min="7940" max="7940" width="76" bestFit="1" customWidth="1"/>
    <col min="7941" max="7941" width="11.5" bestFit="1" customWidth="1"/>
    <col min="7942" max="7942" width="28.5" bestFit="1" customWidth="1"/>
    <col min="8193" max="8194" width="15.33203125" bestFit="1" customWidth="1"/>
    <col min="8195" max="8195" width="9.5" bestFit="1" customWidth="1"/>
    <col min="8196" max="8196" width="76" bestFit="1" customWidth="1"/>
    <col min="8197" max="8197" width="11.5" bestFit="1" customWidth="1"/>
    <col min="8198" max="8198" width="28.5" bestFit="1" customWidth="1"/>
    <col min="8449" max="8450" width="15.33203125" bestFit="1" customWidth="1"/>
    <col min="8451" max="8451" width="9.5" bestFit="1" customWidth="1"/>
    <col min="8452" max="8452" width="76" bestFit="1" customWidth="1"/>
    <col min="8453" max="8453" width="11.5" bestFit="1" customWidth="1"/>
    <col min="8454" max="8454" width="28.5" bestFit="1" customWidth="1"/>
    <col min="8705" max="8706" width="15.33203125" bestFit="1" customWidth="1"/>
    <col min="8707" max="8707" width="9.5" bestFit="1" customWidth="1"/>
    <col min="8708" max="8708" width="76" bestFit="1" customWidth="1"/>
    <col min="8709" max="8709" width="11.5" bestFit="1" customWidth="1"/>
    <col min="8710" max="8710" width="28.5" bestFit="1" customWidth="1"/>
    <col min="8961" max="8962" width="15.33203125" bestFit="1" customWidth="1"/>
    <col min="8963" max="8963" width="9.5" bestFit="1" customWidth="1"/>
    <col min="8964" max="8964" width="76" bestFit="1" customWidth="1"/>
    <col min="8965" max="8965" width="11.5" bestFit="1" customWidth="1"/>
    <col min="8966" max="8966" width="28.5" bestFit="1" customWidth="1"/>
    <col min="9217" max="9218" width="15.33203125" bestFit="1" customWidth="1"/>
    <col min="9219" max="9219" width="9.5" bestFit="1" customWidth="1"/>
    <col min="9220" max="9220" width="76" bestFit="1" customWidth="1"/>
    <col min="9221" max="9221" width="11.5" bestFit="1" customWidth="1"/>
    <col min="9222" max="9222" width="28.5" bestFit="1" customWidth="1"/>
    <col min="9473" max="9474" width="15.33203125" bestFit="1" customWidth="1"/>
    <col min="9475" max="9475" width="9.5" bestFit="1" customWidth="1"/>
    <col min="9476" max="9476" width="76" bestFit="1" customWidth="1"/>
    <col min="9477" max="9477" width="11.5" bestFit="1" customWidth="1"/>
    <col min="9478" max="9478" width="28.5" bestFit="1" customWidth="1"/>
    <col min="9729" max="9730" width="15.33203125" bestFit="1" customWidth="1"/>
    <col min="9731" max="9731" width="9.5" bestFit="1" customWidth="1"/>
    <col min="9732" max="9732" width="76" bestFit="1" customWidth="1"/>
    <col min="9733" max="9733" width="11.5" bestFit="1" customWidth="1"/>
    <col min="9734" max="9734" width="28.5" bestFit="1" customWidth="1"/>
    <col min="9985" max="9986" width="15.33203125" bestFit="1" customWidth="1"/>
    <col min="9987" max="9987" width="9.5" bestFit="1" customWidth="1"/>
    <col min="9988" max="9988" width="76" bestFit="1" customWidth="1"/>
    <col min="9989" max="9989" width="11.5" bestFit="1" customWidth="1"/>
    <col min="9990" max="9990" width="28.5" bestFit="1" customWidth="1"/>
    <col min="10241" max="10242" width="15.33203125" bestFit="1" customWidth="1"/>
    <col min="10243" max="10243" width="9.5" bestFit="1" customWidth="1"/>
    <col min="10244" max="10244" width="76" bestFit="1" customWidth="1"/>
    <col min="10245" max="10245" width="11.5" bestFit="1" customWidth="1"/>
    <col min="10246" max="10246" width="28.5" bestFit="1" customWidth="1"/>
    <col min="10497" max="10498" width="15.33203125" bestFit="1" customWidth="1"/>
    <col min="10499" max="10499" width="9.5" bestFit="1" customWidth="1"/>
    <col min="10500" max="10500" width="76" bestFit="1" customWidth="1"/>
    <col min="10501" max="10501" width="11.5" bestFit="1" customWidth="1"/>
    <col min="10502" max="10502" width="28.5" bestFit="1" customWidth="1"/>
    <col min="10753" max="10754" width="15.33203125" bestFit="1" customWidth="1"/>
    <col min="10755" max="10755" width="9.5" bestFit="1" customWidth="1"/>
    <col min="10756" max="10756" width="76" bestFit="1" customWidth="1"/>
    <col min="10757" max="10757" width="11.5" bestFit="1" customWidth="1"/>
    <col min="10758" max="10758" width="28.5" bestFit="1" customWidth="1"/>
    <col min="11009" max="11010" width="15.33203125" bestFit="1" customWidth="1"/>
    <col min="11011" max="11011" width="9.5" bestFit="1" customWidth="1"/>
    <col min="11012" max="11012" width="76" bestFit="1" customWidth="1"/>
    <col min="11013" max="11013" width="11.5" bestFit="1" customWidth="1"/>
    <col min="11014" max="11014" width="28.5" bestFit="1" customWidth="1"/>
    <col min="11265" max="11266" width="15.33203125" bestFit="1" customWidth="1"/>
    <col min="11267" max="11267" width="9.5" bestFit="1" customWidth="1"/>
    <col min="11268" max="11268" width="76" bestFit="1" customWidth="1"/>
    <col min="11269" max="11269" width="11.5" bestFit="1" customWidth="1"/>
    <col min="11270" max="11270" width="28.5" bestFit="1" customWidth="1"/>
    <col min="11521" max="11522" width="15.33203125" bestFit="1" customWidth="1"/>
    <col min="11523" max="11523" width="9.5" bestFit="1" customWidth="1"/>
    <col min="11524" max="11524" width="76" bestFit="1" customWidth="1"/>
    <col min="11525" max="11525" width="11.5" bestFit="1" customWidth="1"/>
    <col min="11526" max="11526" width="28.5" bestFit="1" customWidth="1"/>
    <col min="11777" max="11778" width="15.33203125" bestFit="1" customWidth="1"/>
    <col min="11779" max="11779" width="9.5" bestFit="1" customWidth="1"/>
    <col min="11780" max="11780" width="76" bestFit="1" customWidth="1"/>
    <col min="11781" max="11781" width="11.5" bestFit="1" customWidth="1"/>
    <col min="11782" max="11782" width="28.5" bestFit="1" customWidth="1"/>
    <col min="12033" max="12034" width="15.33203125" bestFit="1" customWidth="1"/>
    <col min="12035" max="12035" width="9.5" bestFit="1" customWidth="1"/>
    <col min="12036" max="12036" width="76" bestFit="1" customWidth="1"/>
    <col min="12037" max="12037" width="11.5" bestFit="1" customWidth="1"/>
    <col min="12038" max="12038" width="28.5" bestFit="1" customWidth="1"/>
    <col min="12289" max="12290" width="15.33203125" bestFit="1" customWidth="1"/>
    <col min="12291" max="12291" width="9.5" bestFit="1" customWidth="1"/>
    <col min="12292" max="12292" width="76" bestFit="1" customWidth="1"/>
    <col min="12293" max="12293" width="11.5" bestFit="1" customWidth="1"/>
    <col min="12294" max="12294" width="28.5" bestFit="1" customWidth="1"/>
    <col min="12545" max="12546" width="15.33203125" bestFit="1" customWidth="1"/>
    <col min="12547" max="12547" width="9.5" bestFit="1" customWidth="1"/>
    <col min="12548" max="12548" width="76" bestFit="1" customWidth="1"/>
    <col min="12549" max="12549" width="11.5" bestFit="1" customWidth="1"/>
    <col min="12550" max="12550" width="28.5" bestFit="1" customWidth="1"/>
    <col min="12801" max="12802" width="15.33203125" bestFit="1" customWidth="1"/>
    <col min="12803" max="12803" width="9.5" bestFit="1" customWidth="1"/>
    <col min="12804" max="12804" width="76" bestFit="1" customWidth="1"/>
    <col min="12805" max="12805" width="11.5" bestFit="1" customWidth="1"/>
    <col min="12806" max="12806" width="28.5" bestFit="1" customWidth="1"/>
    <col min="13057" max="13058" width="15.33203125" bestFit="1" customWidth="1"/>
    <col min="13059" max="13059" width="9.5" bestFit="1" customWidth="1"/>
    <col min="13060" max="13060" width="76" bestFit="1" customWidth="1"/>
    <col min="13061" max="13061" width="11.5" bestFit="1" customWidth="1"/>
    <col min="13062" max="13062" width="28.5" bestFit="1" customWidth="1"/>
    <col min="13313" max="13314" width="15.33203125" bestFit="1" customWidth="1"/>
    <col min="13315" max="13315" width="9.5" bestFit="1" customWidth="1"/>
    <col min="13316" max="13316" width="76" bestFit="1" customWidth="1"/>
    <col min="13317" max="13317" width="11.5" bestFit="1" customWidth="1"/>
    <col min="13318" max="13318" width="28.5" bestFit="1" customWidth="1"/>
    <col min="13569" max="13570" width="15.33203125" bestFit="1" customWidth="1"/>
    <col min="13571" max="13571" width="9.5" bestFit="1" customWidth="1"/>
    <col min="13572" max="13572" width="76" bestFit="1" customWidth="1"/>
    <col min="13573" max="13573" width="11.5" bestFit="1" customWidth="1"/>
    <col min="13574" max="13574" width="28.5" bestFit="1" customWidth="1"/>
    <col min="13825" max="13826" width="15.33203125" bestFit="1" customWidth="1"/>
    <col min="13827" max="13827" width="9.5" bestFit="1" customWidth="1"/>
    <col min="13828" max="13828" width="76" bestFit="1" customWidth="1"/>
    <col min="13829" max="13829" width="11.5" bestFit="1" customWidth="1"/>
    <col min="13830" max="13830" width="28.5" bestFit="1" customWidth="1"/>
    <col min="14081" max="14082" width="15.33203125" bestFit="1" customWidth="1"/>
    <col min="14083" max="14083" width="9.5" bestFit="1" customWidth="1"/>
    <col min="14084" max="14084" width="76" bestFit="1" customWidth="1"/>
    <col min="14085" max="14085" width="11.5" bestFit="1" customWidth="1"/>
    <col min="14086" max="14086" width="28.5" bestFit="1" customWidth="1"/>
    <col min="14337" max="14338" width="15.33203125" bestFit="1" customWidth="1"/>
    <col min="14339" max="14339" width="9.5" bestFit="1" customWidth="1"/>
    <col min="14340" max="14340" width="76" bestFit="1" customWidth="1"/>
    <col min="14341" max="14341" width="11.5" bestFit="1" customWidth="1"/>
    <col min="14342" max="14342" width="28.5" bestFit="1" customWidth="1"/>
    <col min="14593" max="14594" width="15.33203125" bestFit="1" customWidth="1"/>
    <col min="14595" max="14595" width="9.5" bestFit="1" customWidth="1"/>
    <col min="14596" max="14596" width="76" bestFit="1" customWidth="1"/>
    <col min="14597" max="14597" width="11.5" bestFit="1" customWidth="1"/>
    <col min="14598" max="14598" width="28.5" bestFit="1" customWidth="1"/>
    <col min="14849" max="14850" width="15.33203125" bestFit="1" customWidth="1"/>
    <col min="14851" max="14851" width="9.5" bestFit="1" customWidth="1"/>
    <col min="14852" max="14852" width="76" bestFit="1" customWidth="1"/>
    <col min="14853" max="14853" width="11.5" bestFit="1" customWidth="1"/>
    <col min="14854" max="14854" width="28.5" bestFit="1" customWidth="1"/>
    <col min="15105" max="15106" width="15.33203125" bestFit="1" customWidth="1"/>
    <col min="15107" max="15107" width="9.5" bestFit="1" customWidth="1"/>
    <col min="15108" max="15108" width="76" bestFit="1" customWidth="1"/>
    <col min="15109" max="15109" width="11.5" bestFit="1" customWidth="1"/>
    <col min="15110" max="15110" width="28.5" bestFit="1" customWidth="1"/>
    <col min="15361" max="15362" width="15.33203125" bestFit="1" customWidth="1"/>
    <col min="15363" max="15363" width="9.5" bestFit="1" customWidth="1"/>
    <col min="15364" max="15364" width="76" bestFit="1" customWidth="1"/>
    <col min="15365" max="15365" width="11.5" bestFit="1" customWidth="1"/>
    <col min="15366" max="15366" width="28.5" bestFit="1" customWidth="1"/>
    <col min="15617" max="15618" width="15.33203125" bestFit="1" customWidth="1"/>
    <col min="15619" max="15619" width="9.5" bestFit="1" customWidth="1"/>
    <col min="15620" max="15620" width="76" bestFit="1" customWidth="1"/>
    <col min="15621" max="15621" width="11.5" bestFit="1" customWidth="1"/>
    <col min="15622" max="15622" width="28.5" bestFit="1" customWidth="1"/>
    <col min="15873" max="15874" width="15.33203125" bestFit="1" customWidth="1"/>
    <col min="15875" max="15875" width="9.5" bestFit="1" customWidth="1"/>
    <col min="15876" max="15876" width="76" bestFit="1" customWidth="1"/>
    <col min="15877" max="15877" width="11.5" bestFit="1" customWidth="1"/>
    <col min="15878" max="15878" width="28.5" bestFit="1" customWidth="1"/>
    <col min="16129" max="16130" width="15.33203125" bestFit="1" customWidth="1"/>
    <col min="16131" max="16131" width="9.5" bestFit="1" customWidth="1"/>
    <col min="16132" max="16132" width="76" bestFit="1" customWidth="1"/>
    <col min="16133" max="16133" width="11.5" bestFit="1" customWidth="1"/>
    <col min="16134" max="16134" width="28.5" bestFit="1" customWidth="1"/>
  </cols>
  <sheetData>
    <row r="1" spans="1:6">
      <c r="A1" s="41"/>
      <c r="B1" s="41"/>
      <c r="C1" s="41"/>
      <c r="D1" s="41"/>
      <c r="E1" s="41"/>
      <c r="F1" s="41"/>
    </row>
    <row r="2" spans="1:6">
      <c r="A2" s="1"/>
      <c r="C2" s="1"/>
    </row>
    <row r="3" spans="1:6">
      <c r="A3" s="1"/>
      <c r="C3" s="1"/>
    </row>
    <row r="4" spans="1:6">
      <c r="A4" s="1"/>
      <c r="C4" s="1"/>
    </row>
    <row r="5" spans="1:6">
      <c r="A5" s="1"/>
      <c r="C5" s="1"/>
    </row>
    <row r="6" spans="1:6">
      <c r="A6" s="1"/>
      <c r="C6" s="1"/>
    </row>
    <row r="7" spans="1:6">
      <c r="A7" s="1"/>
      <c r="C7" s="1"/>
    </row>
    <row r="8" spans="1:6">
      <c r="A8" s="1"/>
      <c r="C8" s="1"/>
    </row>
    <row r="9" spans="1:6">
      <c r="A9" s="1"/>
      <c r="C9" s="1"/>
    </row>
    <row r="10" spans="1:6">
      <c r="A10" s="1"/>
      <c r="C10" s="1"/>
    </row>
    <row r="11" spans="1:6">
      <c r="A11" s="1"/>
      <c r="C11" s="1"/>
    </row>
    <row r="12" spans="1:6">
      <c r="A12" s="1"/>
      <c r="C12" s="1"/>
    </row>
    <row r="13" spans="1:6">
      <c r="A13" s="1"/>
      <c r="C13" s="1"/>
    </row>
    <row r="14" spans="1:6">
      <c r="A14" s="1"/>
      <c r="C14" s="1"/>
    </row>
    <row r="15" spans="1:6">
      <c r="A15" s="1"/>
      <c r="C15" s="1"/>
    </row>
    <row r="16" spans="1:6">
      <c r="A16" s="1"/>
      <c r="C16" s="1"/>
    </row>
    <row r="17" spans="1:3">
      <c r="A17" s="1"/>
      <c r="C17" s="1"/>
    </row>
    <row r="18" spans="1:3">
      <c r="A18" s="1"/>
      <c r="C18" s="1"/>
    </row>
    <row r="19" spans="1:3">
      <c r="A19" s="1"/>
      <c r="C19" s="1"/>
    </row>
    <row r="20" spans="1:3">
      <c r="A20" s="1"/>
      <c r="C20" s="1"/>
    </row>
    <row r="21" spans="1:3">
      <c r="A21" s="1"/>
      <c r="C21" s="1"/>
    </row>
    <row r="22" spans="1:3">
      <c r="A22" s="1"/>
      <c r="C22" s="1"/>
    </row>
    <row r="23" spans="1:3">
      <c r="A23" s="1"/>
      <c r="C23" s="1"/>
    </row>
    <row r="24" spans="1:3">
      <c r="A24" s="1"/>
      <c r="C24" s="1"/>
    </row>
    <row r="25" spans="1:3">
      <c r="A25" s="1"/>
      <c r="C25" s="1"/>
    </row>
    <row r="26" spans="1:3">
      <c r="A26" s="1"/>
      <c r="C26" s="1"/>
    </row>
    <row r="27" spans="1:3">
      <c r="A27" s="1"/>
      <c r="C27" s="1"/>
    </row>
    <row r="28" spans="1:3">
      <c r="A28" s="1"/>
      <c r="C28" s="1"/>
    </row>
    <row r="29" spans="1:3">
      <c r="A29" s="1"/>
      <c r="C29" s="1"/>
    </row>
    <row r="30" spans="1:3">
      <c r="A30" s="1"/>
      <c r="C30" s="1"/>
    </row>
    <row r="31" spans="1:3">
      <c r="A31" s="1"/>
      <c r="C31" s="1"/>
    </row>
    <row r="32" spans="1:3">
      <c r="A32" s="1"/>
      <c r="C32" s="1"/>
    </row>
    <row r="33" spans="1:3">
      <c r="A33" s="1"/>
      <c r="C33" s="1"/>
    </row>
    <row r="34" spans="1:3">
      <c r="A34" s="1"/>
      <c r="C34" s="1"/>
    </row>
    <row r="35" spans="1:3">
      <c r="A35" s="1"/>
      <c r="C35" s="1"/>
    </row>
    <row r="36" spans="1:3">
      <c r="A36" s="1"/>
      <c r="C36" s="1"/>
    </row>
    <row r="37" spans="1:3">
      <c r="A37" s="1"/>
      <c r="C37" s="1"/>
    </row>
    <row r="38" spans="1:3">
      <c r="A38" s="1"/>
      <c r="C38" s="1"/>
    </row>
    <row r="39" spans="1:3">
      <c r="A39" s="1"/>
      <c r="C39" s="1"/>
    </row>
    <row r="40" spans="1:3">
      <c r="A40" s="1"/>
      <c r="C40" s="1"/>
    </row>
    <row r="41" spans="1:3">
      <c r="A41" s="1"/>
      <c r="C41" s="1"/>
    </row>
    <row r="42" spans="1:3">
      <c r="A42" s="1"/>
      <c r="C42" s="1"/>
    </row>
    <row r="43" spans="1:3">
      <c r="A43" s="1"/>
      <c r="C43" s="1"/>
    </row>
    <row r="44" spans="1:3">
      <c r="A44" s="1"/>
      <c r="C44" s="1"/>
    </row>
    <row r="45" spans="1:3">
      <c r="A45" s="1"/>
      <c r="C45" s="1"/>
    </row>
    <row r="46" spans="1:3">
      <c r="A46" s="1"/>
      <c r="C46" s="1"/>
    </row>
    <row r="47" spans="1:3">
      <c r="A47" s="1"/>
      <c r="C47" s="1"/>
    </row>
    <row r="48" spans="1:3">
      <c r="A48" s="1"/>
      <c r="C48" s="1"/>
    </row>
    <row r="49" spans="1:3">
      <c r="A49" s="1"/>
      <c r="C49" s="1"/>
    </row>
    <row r="50" spans="1:3">
      <c r="A50" s="1"/>
      <c r="C50" s="1"/>
    </row>
    <row r="51" spans="1:3">
      <c r="A51" s="1"/>
      <c r="C51" s="1"/>
    </row>
    <row r="52" spans="1:3">
      <c r="A52" s="1"/>
      <c r="C52" s="1"/>
    </row>
    <row r="53" spans="1:3">
      <c r="A53" s="1"/>
      <c r="C53" s="1"/>
    </row>
    <row r="54" spans="1:3">
      <c r="A54" s="1"/>
      <c r="C54" s="1"/>
    </row>
    <row r="55" spans="1:3">
      <c r="A55" s="1"/>
      <c r="C55" s="1"/>
    </row>
    <row r="56" spans="1:3">
      <c r="A56" s="1"/>
      <c r="C56" s="1"/>
    </row>
    <row r="57" spans="1:3">
      <c r="A57" s="1"/>
      <c r="C57" s="1"/>
    </row>
    <row r="58" spans="1:3">
      <c r="A58" s="1"/>
      <c r="C58" s="1"/>
    </row>
    <row r="59" spans="1:3">
      <c r="A59" s="1"/>
      <c r="C59" s="1"/>
    </row>
    <row r="60" spans="1:3">
      <c r="A60" s="1"/>
      <c r="C60" s="1"/>
    </row>
    <row r="61" spans="1:3">
      <c r="A61" s="1"/>
      <c r="C61" s="1"/>
    </row>
    <row r="62" spans="1:3">
      <c r="A62" s="1"/>
      <c r="C62" s="1"/>
    </row>
    <row r="63" spans="1:3">
      <c r="A63" s="1"/>
      <c r="C63" s="1"/>
    </row>
    <row r="64" spans="1:3">
      <c r="A64" s="1"/>
      <c r="C64" s="1"/>
    </row>
    <row r="65" spans="1:3">
      <c r="A65" s="1"/>
      <c r="C65" s="1"/>
    </row>
    <row r="66" spans="1:3">
      <c r="A66" s="1"/>
      <c r="C66" s="1"/>
    </row>
    <row r="67" spans="1:3">
      <c r="A67" s="1"/>
      <c r="C67" s="1"/>
    </row>
    <row r="68" spans="1:3">
      <c r="A68" s="1"/>
      <c r="C68" s="1"/>
    </row>
    <row r="69" spans="1:3">
      <c r="A69" s="1"/>
      <c r="C69" s="1"/>
    </row>
    <row r="70" spans="1:3">
      <c r="A70" s="1"/>
      <c r="C70" s="1"/>
    </row>
    <row r="71" spans="1:3">
      <c r="A71" s="1"/>
      <c r="C71" s="1"/>
    </row>
    <row r="72" spans="1:3">
      <c r="A72" s="1"/>
      <c r="C72" s="1"/>
    </row>
    <row r="73" spans="1:3">
      <c r="A73" s="1"/>
      <c r="C73" s="1"/>
    </row>
    <row r="74" spans="1:3">
      <c r="A74" s="1"/>
      <c r="C74" s="1"/>
    </row>
    <row r="75" spans="1:3">
      <c r="A75" s="1"/>
      <c r="C75" s="1"/>
    </row>
    <row r="76" spans="1:3">
      <c r="A76" s="1"/>
      <c r="C76" s="1"/>
    </row>
    <row r="77" spans="1:3">
      <c r="A77" s="1"/>
      <c r="C77" s="1"/>
    </row>
    <row r="78" spans="1:3">
      <c r="A78" s="1"/>
      <c r="C78" s="1"/>
    </row>
    <row r="79" spans="1:3">
      <c r="A79" s="1"/>
      <c r="C79" s="1"/>
    </row>
    <row r="80" spans="1:3">
      <c r="A80" s="1"/>
      <c r="C80" s="1"/>
    </row>
    <row r="81" spans="1:3">
      <c r="A81" s="1"/>
      <c r="C81" s="1"/>
    </row>
    <row r="82" spans="1:3">
      <c r="A82" s="1"/>
      <c r="C82" s="1"/>
    </row>
    <row r="83" spans="1:3">
      <c r="A83" s="1"/>
      <c r="C83" s="1"/>
    </row>
    <row r="84" spans="1:3">
      <c r="A84" s="1"/>
      <c r="C84" s="1"/>
    </row>
    <row r="85" spans="1:3">
      <c r="A85" s="1"/>
      <c r="C85" s="1"/>
    </row>
    <row r="86" spans="1:3">
      <c r="A86" s="1"/>
      <c r="C86" s="1"/>
    </row>
    <row r="87" spans="1:3">
      <c r="A87" s="1"/>
      <c r="C87" s="1"/>
    </row>
    <row r="88" spans="1:3">
      <c r="A88" s="1"/>
      <c r="C88" s="1"/>
    </row>
    <row r="89" spans="1:3">
      <c r="A89" s="1"/>
      <c r="C89" s="1"/>
    </row>
    <row r="90" spans="1:3">
      <c r="A90" s="1"/>
      <c r="C90" s="1"/>
    </row>
    <row r="91" spans="1:3">
      <c r="A91" s="1"/>
      <c r="C91" s="1"/>
    </row>
    <row r="92" spans="1:3">
      <c r="A92" s="1"/>
      <c r="C92" s="1"/>
    </row>
    <row r="93" spans="1:3">
      <c r="A93" s="1"/>
      <c r="C93" s="1"/>
    </row>
    <row r="94" spans="1:3">
      <c r="A94" s="1"/>
      <c r="C94" s="1"/>
    </row>
    <row r="95" spans="1:3">
      <c r="A95" s="1"/>
      <c r="C95" s="1"/>
    </row>
    <row r="96" spans="1:3">
      <c r="A96" s="1"/>
      <c r="C96" s="1"/>
    </row>
    <row r="97" spans="1:3">
      <c r="A97" s="1"/>
      <c r="C97" s="1"/>
    </row>
    <row r="98" spans="1:3">
      <c r="A98" s="1"/>
      <c r="C98" s="1"/>
    </row>
    <row r="99" spans="1:3">
      <c r="A99" s="1"/>
      <c r="C99" s="1"/>
    </row>
    <row r="100" spans="1:3">
      <c r="A100" s="1"/>
      <c r="C100" s="1"/>
    </row>
    <row r="101" spans="1:3">
      <c r="A101" s="1"/>
      <c r="C101" s="1"/>
    </row>
    <row r="102" spans="1:3">
      <c r="A102" s="1"/>
      <c r="C102" s="1"/>
    </row>
    <row r="103" spans="1:3">
      <c r="A103" s="1"/>
      <c r="C103" s="1"/>
    </row>
    <row r="104" spans="1:3">
      <c r="A104" s="1"/>
      <c r="C104" s="1"/>
    </row>
    <row r="105" spans="1:3">
      <c r="A105" s="1"/>
      <c r="C105" s="1"/>
    </row>
    <row r="106" spans="1:3">
      <c r="A106" s="1"/>
      <c r="C106" s="1"/>
    </row>
    <row r="107" spans="1:3">
      <c r="A107" s="1"/>
      <c r="C107" s="1"/>
    </row>
    <row r="108" spans="1:3">
      <c r="A108" s="1"/>
      <c r="C108" s="1"/>
    </row>
    <row r="109" spans="1:3">
      <c r="A109" s="1"/>
      <c r="C109" s="1"/>
    </row>
    <row r="110" spans="1:3">
      <c r="A110" s="1"/>
      <c r="C110" s="1"/>
    </row>
    <row r="111" spans="1:3">
      <c r="A111" s="1"/>
      <c r="C111" s="1"/>
    </row>
    <row r="112" spans="1:3">
      <c r="A112" s="1"/>
      <c r="C112" s="1"/>
    </row>
    <row r="113" spans="1:3">
      <c r="A113" s="1"/>
      <c r="C113" s="1"/>
    </row>
    <row r="114" spans="1:3">
      <c r="A114" s="1"/>
      <c r="C114" s="1"/>
    </row>
    <row r="115" spans="1:3">
      <c r="A115" s="1"/>
      <c r="C115" s="1"/>
    </row>
    <row r="116" spans="1:3">
      <c r="A116" s="1"/>
      <c r="C116" s="1"/>
    </row>
    <row r="117" spans="1:3">
      <c r="A117" s="1"/>
      <c r="C117" s="1"/>
    </row>
    <row r="118" spans="1:3">
      <c r="A118" s="1"/>
      <c r="C118" s="1"/>
    </row>
    <row r="119" spans="1:3">
      <c r="A119" s="1"/>
      <c r="C119" s="1"/>
    </row>
    <row r="120" spans="1:3">
      <c r="A120" s="1"/>
      <c r="C120" s="1"/>
    </row>
    <row r="121" spans="1:3">
      <c r="A121" s="1"/>
      <c r="C121" s="1"/>
    </row>
    <row r="122" spans="1:3">
      <c r="A122" s="1"/>
      <c r="C122" s="1"/>
    </row>
    <row r="123" spans="1:3">
      <c r="A123" s="1"/>
      <c r="C123" s="1"/>
    </row>
    <row r="124" spans="1:3">
      <c r="A124" s="1"/>
      <c r="C124" s="1"/>
    </row>
    <row r="125" spans="1:3">
      <c r="A125" s="1"/>
      <c r="C125" s="1"/>
    </row>
    <row r="126" spans="1:3">
      <c r="A126" s="1"/>
      <c r="C126" s="1"/>
    </row>
    <row r="127" spans="1:3">
      <c r="A127" s="1"/>
      <c r="C127" s="1"/>
    </row>
    <row r="128" spans="1:3">
      <c r="A128" s="1"/>
      <c r="C128" s="1"/>
    </row>
    <row r="129" spans="1:3">
      <c r="A129" s="1"/>
      <c r="C129" s="1"/>
    </row>
    <row r="130" spans="1:3">
      <c r="A130" s="1"/>
      <c r="C130" s="1"/>
    </row>
    <row r="131" spans="1:3">
      <c r="A131" s="1"/>
      <c r="C131" s="1"/>
    </row>
    <row r="132" spans="1:3">
      <c r="A132" s="1"/>
      <c r="C132" s="1"/>
    </row>
    <row r="133" spans="1:3">
      <c r="A133" s="1"/>
      <c r="C133" s="1"/>
    </row>
    <row r="134" spans="1:3">
      <c r="A134" s="1"/>
      <c r="C134" s="1"/>
    </row>
    <row r="135" spans="1:3">
      <c r="A135" s="1"/>
      <c r="C135" s="1"/>
    </row>
    <row r="136" spans="1:3">
      <c r="A136" s="1"/>
      <c r="C136" s="1"/>
    </row>
    <row r="137" spans="1:3">
      <c r="A137" s="1"/>
      <c r="C137" s="1"/>
    </row>
    <row r="138" spans="1:3">
      <c r="A138" s="1"/>
      <c r="C138" s="1"/>
    </row>
    <row r="139" spans="1:3">
      <c r="A139" s="1"/>
      <c r="C139" s="1"/>
    </row>
    <row r="140" spans="1:3">
      <c r="A140" s="1"/>
      <c r="C140" s="1"/>
    </row>
    <row r="141" spans="1:3">
      <c r="A141" s="1"/>
      <c r="C141" s="1"/>
    </row>
    <row r="142" spans="1:3">
      <c r="A142" s="1"/>
      <c r="C142" s="1"/>
    </row>
    <row r="143" spans="1:3">
      <c r="A143" s="1"/>
      <c r="C143" s="1"/>
    </row>
    <row r="144" spans="1:3">
      <c r="A144" s="1"/>
      <c r="C144" s="1"/>
    </row>
    <row r="145" spans="1:3">
      <c r="A145" s="1"/>
      <c r="C145" s="1"/>
    </row>
    <row r="146" spans="1:3">
      <c r="A146" s="1"/>
      <c r="C146" s="1"/>
    </row>
    <row r="147" spans="1:3">
      <c r="A147" s="1"/>
      <c r="C147" s="1"/>
    </row>
    <row r="148" spans="1:3">
      <c r="A148" s="1"/>
      <c r="C148" s="1"/>
    </row>
    <row r="149" spans="1:3">
      <c r="A149" s="1"/>
      <c r="C149" s="1"/>
    </row>
    <row r="150" spans="1:3">
      <c r="A150" s="1"/>
      <c r="C150" s="1"/>
    </row>
    <row r="151" spans="1:3">
      <c r="A151" s="1"/>
      <c r="C151" s="1"/>
    </row>
    <row r="152" spans="1:3">
      <c r="A152" s="1"/>
      <c r="C152" s="1"/>
    </row>
    <row r="153" spans="1:3">
      <c r="A153" s="1"/>
      <c r="C153" s="1"/>
    </row>
    <row r="154" spans="1:3">
      <c r="A154" s="1"/>
      <c r="C154" s="1"/>
    </row>
    <row r="155" spans="1:3">
      <c r="A155" s="1"/>
      <c r="C155" s="1"/>
    </row>
    <row r="156" spans="1:3">
      <c r="A156" s="1"/>
      <c r="C156" s="1"/>
    </row>
    <row r="157" spans="1:3">
      <c r="A157" s="1"/>
      <c r="C157" s="1"/>
    </row>
    <row r="158" spans="1:3">
      <c r="A158" s="1"/>
      <c r="C158" s="1"/>
    </row>
    <row r="159" spans="1:3">
      <c r="A159" s="1"/>
      <c r="C159" s="1"/>
    </row>
    <row r="160" spans="1:3">
      <c r="A160" s="1"/>
      <c r="C160" s="1"/>
    </row>
    <row r="161" spans="1:3">
      <c r="A161" s="1"/>
      <c r="C161" s="1"/>
    </row>
    <row r="162" spans="1:3">
      <c r="A162" s="1"/>
      <c r="C162" s="1"/>
    </row>
    <row r="163" spans="1:3">
      <c r="A163" s="1"/>
      <c r="C163" s="1"/>
    </row>
    <row r="164" spans="1:3">
      <c r="A164" s="1"/>
      <c r="C164" s="1"/>
    </row>
    <row r="165" spans="1:3">
      <c r="A165" s="1"/>
      <c r="C165" s="1"/>
    </row>
    <row r="166" spans="1:3">
      <c r="A166" s="1"/>
      <c r="C166" s="1"/>
    </row>
    <row r="167" spans="1:3">
      <c r="A167" s="1"/>
      <c r="C167" s="1"/>
    </row>
    <row r="168" spans="1:3">
      <c r="A168" s="1"/>
      <c r="C168" s="1"/>
    </row>
    <row r="169" spans="1:3">
      <c r="A169" s="1"/>
      <c r="C169" s="1"/>
    </row>
    <row r="170" spans="1:3">
      <c r="A170" s="1"/>
      <c r="C170" s="1"/>
    </row>
    <row r="171" spans="1:3">
      <c r="A171" s="1"/>
      <c r="C171" s="1"/>
    </row>
    <row r="172" spans="1:3">
      <c r="A172" s="1"/>
      <c r="C172" s="1"/>
    </row>
    <row r="173" spans="1:3">
      <c r="A173" s="1"/>
      <c r="C173" s="1"/>
    </row>
    <row r="174" spans="1:3">
      <c r="A174" s="1"/>
      <c r="C174" s="1"/>
    </row>
    <row r="175" spans="1:3">
      <c r="A175" s="1"/>
      <c r="C175" s="1"/>
    </row>
    <row r="176" spans="1:3">
      <c r="A176" s="1"/>
      <c r="C176" s="1"/>
    </row>
    <row r="177" spans="1:3">
      <c r="A177" s="1"/>
      <c r="C177" s="1"/>
    </row>
    <row r="178" spans="1:3">
      <c r="A178" s="1"/>
      <c r="C178" s="1"/>
    </row>
    <row r="179" spans="1:3">
      <c r="A179" s="1"/>
      <c r="C179" s="1"/>
    </row>
    <row r="180" spans="1:3">
      <c r="A180" s="1"/>
      <c r="C180" s="1"/>
    </row>
    <row r="181" spans="1:3">
      <c r="A181" s="1"/>
      <c r="C181" s="1"/>
    </row>
    <row r="182" spans="1:3">
      <c r="A182" s="1"/>
      <c r="C182" s="1"/>
    </row>
    <row r="183" spans="1:3">
      <c r="A183" s="1"/>
      <c r="C183" s="1"/>
    </row>
    <row r="184" spans="1:3">
      <c r="A184" s="1"/>
      <c r="C184" s="1"/>
    </row>
    <row r="185" spans="1:3">
      <c r="A185" s="1"/>
      <c r="C185" s="1"/>
    </row>
    <row r="186" spans="1:3">
      <c r="A186" s="1"/>
      <c r="C186" s="1"/>
    </row>
    <row r="187" spans="1:3">
      <c r="A187" s="1"/>
      <c r="C187" s="1"/>
    </row>
    <row r="188" spans="1:3">
      <c r="A188" s="1"/>
      <c r="C188" s="1"/>
    </row>
    <row r="189" spans="1:3">
      <c r="A189" s="1"/>
      <c r="C189" s="1"/>
    </row>
    <row r="190" spans="1:3">
      <c r="A190" s="1"/>
      <c r="C190" s="1"/>
    </row>
    <row r="191" spans="1:3">
      <c r="A191" s="1"/>
      <c r="C191" s="1"/>
    </row>
    <row r="192" spans="1:3">
      <c r="A192" s="1"/>
      <c r="C192" s="1"/>
    </row>
    <row r="193" spans="1:3">
      <c r="A193" s="1"/>
      <c r="C193" s="1"/>
    </row>
    <row r="194" spans="1:3">
      <c r="A194" s="1"/>
      <c r="C194" s="1"/>
    </row>
    <row r="195" spans="1:3">
      <c r="A195" s="1"/>
      <c r="C195" s="1"/>
    </row>
    <row r="196" spans="1:3">
      <c r="A196" s="1"/>
      <c r="C196" s="1"/>
    </row>
    <row r="197" spans="1:3">
      <c r="A197" s="1"/>
      <c r="C197" s="1"/>
    </row>
    <row r="198" spans="1:3">
      <c r="A198" s="1"/>
      <c r="C198" s="1"/>
    </row>
    <row r="199" spans="1:3">
      <c r="A199" s="1"/>
      <c r="C199" s="1"/>
    </row>
    <row r="200" spans="1:3">
      <c r="A200" s="1"/>
      <c r="C200" s="1"/>
    </row>
    <row r="201" spans="1:3">
      <c r="A201" s="1"/>
      <c r="C201" s="1"/>
    </row>
    <row r="202" spans="1:3">
      <c r="A202" s="1"/>
      <c r="C202" s="1"/>
    </row>
    <row r="203" spans="1:3">
      <c r="A203" s="1"/>
      <c r="C203" s="1"/>
    </row>
    <row r="204" spans="1:3">
      <c r="A204" s="1"/>
      <c r="C204" s="1"/>
    </row>
    <row r="205" spans="1:3">
      <c r="A205" s="1"/>
      <c r="C205" s="1"/>
    </row>
    <row r="206" spans="1:3">
      <c r="A206" s="1"/>
      <c r="C206" s="1"/>
    </row>
    <row r="207" spans="1:3">
      <c r="A207" s="1"/>
      <c r="C207" s="1"/>
    </row>
    <row r="208" spans="1:3">
      <c r="A208" s="1"/>
      <c r="C208" s="1"/>
    </row>
    <row r="209" spans="1:3">
      <c r="A209" s="1"/>
      <c r="C209" s="1"/>
    </row>
    <row r="210" spans="1:3">
      <c r="A210" s="1"/>
      <c r="C210" s="1"/>
    </row>
    <row r="211" spans="1:3">
      <c r="A211" s="1"/>
      <c r="C211" s="1"/>
    </row>
    <row r="212" spans="1:3">
      <c r="A212" s="1"/>
      <c r="C212" s="1"/>
    </row>
    <row r="213" spans="1:3">
      <c r="A213" s="1"/>
      <c r="C213" s="1"/>
    </row>
    <row r="214" spans="1:3">
      <c r="A214" s="1"/>
      <c r="C214" s="1"/>
    </row>
    <row r="215" spans="1:3">
      <c r="A215" s="1"/>
      <c r="C215" s="1"/>
    </row>
    <row r="216" spans="1:3">
      <c r="A216" s="1"/>
      <c r="C216" s="1"/>
    </row>
    <row r="217" spans="1:3">
      <c r="A217" s="1"/>
      <c r="C217" s="1"/>
    </row>
    <row r="218" spans="1:3">
      <c r="A218" s="1"/>
      <c r="C218" s="1"/>
    </row>
    <row r="219" spans="1:3">
      <c r="A219" s="1"/>
      <c r="C219" s="1"/>
    </row>
    <row r="220" spans="1:3">
      <c r="A220" s="1"/>
      <c r="C220" s="1"/>
    </row>
    <row r="221" spans="1:3">
      <c r="A221" s="1"/>
      <c r="C221" s="1"/>
    </row>
    <row r="222" spans="1:3">
      <c r="A222" s="1"/>
      <c r="C222" s="1"/>
    </row>
    <row r="223" spans="1:3">
      <c r="A223" s="1"/>
      <c r="C223" s="1"/>
    </row>
    <row r="224" spans="1:3">
      <c r="A224" s="1"/>
      <c r="C224" s="1"/>
    </row>
    <row r="225" spans="1:3">
      <c r="A225" s="1"/>
      <c r="C225" s="1"/>
    </row>
    <row r="226" spans="1:3">
      <c r="A226" s="1"/>
      <c r="C226" s="1"/>
    </row>
    <row r="227" spans="1:3">
      <c r="A227" s="1"/>
      <c r="C227" s="1"/>
    </row>
    <row r="228" spans="1:3">
      <c r="A228" s="1"/>
      <c r="C228" s="1"/>
    </row>
    <row r="229" spans="1:3">
      <c r="A229" s="1"/>
      <c r="C229" s="1"/>
    </row>
    <row r="230" spans="1:3">
      <c r="A230" s="1"/>
      <c r="C230" s="1"/>
    </row>
    <row r="231" spans="1:3">
      <c r="A231" s="1"/>
      <c r="C231" s="1"/>
    </row>
    <row r="232" spans="1:3">
      <c r="A232" s="1"/>
      <c r="C232" s="1"/>
    </row>
    <row r="233" spans="1:3">
      <c r="A233" s="1"/>
      <c r="C233" s="1"/>
    </row>
    <row r="234" spans="1:3">
      <c r="A234" s="1"/>
      <c r="C234" s="1"/>
    </row>
    <row r="235" spans="1:3">
      <c r="A235" s="1"/>
      <c r="C235" s="1"/>
    </row>
    <row r="236" spans="1:3">
      <c r="A236" s="1"/>
      <c r="C236" s="1"/>
    </row>
    <row r="237" spans="1:3">
      <c r="A237" s="1"/>
      <c r="C237" s="1"/>
    </row>
    <row r="238" spans="1:3">
      <c r="A238" s="1"/>
      <c r="C238" s="1"/>
    </row>
    <row r="239" spans="1:3">
      <c r="A239" s="1"/>
      <c r="C239" s="1"/>
    </row>
    <row r="240" spans="1:3">
      <c r="A240" s="1"/>
      <c r="C240" s="1"/>
    </row>
    <row r="241" spans="1:3">
      <c r="A241" s="1"/>
      <c r="C241" s="1"/>
    </row>
    <row r="242" spans="1:3">
      <c r="A242" s="1"/>
      <c r="C242" s="1"/>
    </row>
    <row r="243" spans="1:3">
      <c r="A243" s="1"/>
      <c r="C243" s="1"/>
    </row>
    <row r="244" spans="1:3">
      <c r="A244" s="1"/>
      <c r="C244" s="1"/>
    </row>
    <row r="245" spans="1:3">
      <c r="A245" s="1"/>
      <c r="C245" s="1"/>
    </row>
    <row r="246" spans="1:3">
      <c r="A246" s="1"/>
      <c r="C246" s="1"/>
    </row>
    <row r="247" spans="1:3">
      <c r="A247" s="1"/>
      <c r="C247" s="1"/>
    </row>
    <row r="248" spans="1:3">
      <c r="A248" s="1"/>
      <c r="C248" s="1"/>
    </row>
    <row r="249" spans="1:3">
      <c r="A249" s="1"/>
      <c r="C249" s="1"/>
    </row>
    <row r="250" spans="1:3">
      <c r="A250" s="1"/>
      <c r="C250" s="1"/>
    </row>
    <row r="251" spans="1:3">
      <c r="A251" s="1"/>
      <c r="C251" s="1"/>
    </row>
    <row r="252" spans="1:3">
      <c r="A252" s="1"/>
      <c r="C252" s="1"/>
    </row>
    <row r="253" spans="1:3">
      <c r="A253" s="1"/>
      <c r="C253" s="1"/>
    </row>
    <row r="254" spans="1:3">
      <c r="A254" s="1"/>
      <c r="C254" s="1"/>
    </row>
    <row r="255" spans="1:3">
      <c r="A255" s="1"/>
      <c r="C255" s="1"/>
    </row>
    <row r="256" spans="1:3">
      <c r="A256" s="1"/>
      <c r="C256" s="1"/>
    </row>
    <row r="257" spans="1:3">
      <c r="A257" s="1"/>
      <c r="C257" s="1"/>
    </row>
    <row r="258" spans="1:3">
      <c r="A258" s="1"/>
      <c r="C258" s="1"/>
    </row>
    <row r="259" spans="1:3">
      <c r="A259" s="1"/>
      <c r="C259" s="1"/>
    </row>
    <row r="260" spans="1:3">
      <c r="A260" s="1"/>
      <c r="C260" s="1"/>
    </row>
    <row r="261" spans="1:3">
      <c r="A261" s="1"/>
      <c r="C261" s="1"/>
    </row>
    <row r="262" spans="1:3">
      <c r="A262" s="1"/>
      <c r="C262" s="1"/>
    </row>
    <row r="263" spans="1:3">
      <c r="A263" s="1"/>
      <c r="C263" s="1"/>
    </row>
    <row r="264" spans="1:3">
      <c r="A264" s="1"/>
      <c r="C264" s="1"/>
    </row>
    <row r="265" spans="1:3">
      <c r="A265" s="1"/>
      <c r="C265" s="1"/>
    </row>
    <row r="266" spans="1:3">
      <c r="A266" s="1"/>
      <c r="C266" s="1"/>
    </row>
    <row r="267" spans="1:3">
      <c r="A267" s="1"/>
      <c r="C267" s="1"/>
    </row>
    <row r="268" spans="1:3">
      <c r="A268" s="1"/>
      <c r="C268" s="1"/>
    </row>
    <row r="269" spans="1:3">
      <c r="A269" s="1"/>
      <c r="C269" s="1"/>
    </row>
    <row r="270" spans="1:3">
      <c r="A270" s="1"/>
      <c r="C270" s="1"/>
    </row>
    <row r="271" spans="1:3">
      <c r="A271" s="1"/>
      <c r="C271" s="1"/>
    </row>
    <row r="272" spans="1:3">
      <c r="A272" s="1"/>
      <c r="C272" s="1"/>
    </row>
    <row r="273" spans="1:3">
      <c r="A273" s="1"/>
      <c r="C273" s="1"/>
    </row>
    <row r="274" spans="1:3">
      <c r="A274" s="1"/>
      <c r="C274" s="1"/>
    </row>
    <row r="275" spans="1:3">
      <c r="A275" s="1"/>
      <c r="C275" s="1"/>
    </row>
    <row r="276" spans="1:3">
      <c r="A276" s="1"/>
      <c r="C276" s="1"/>
    </row>
    <row r="277" spans="1:3">
      <c r="A277" s="1"/>
      <c r="C277" s="1"/>
    </row>
    <row r="278" spans="1:3">
      <c r="A278" s="1"/>
      <c r="C278" s="1"/>
    </row>
    <row r="279" spans="1:3">
      <c r="A279" s="1"/>
      <c r="C279" s="1"/>
    </row>
    <row r="280" spans="1:3">
      <c r="A280" s="1"/>
      <c r="C280" s="1"/>
    </row>
    <row r="281" spans="1:3">
      <c r="A281" s="1"/>
      <c r="C281" s="1"/>
    </row>
    <row r="282" spans="1:3">
      <c r="A282" s="1"/>
      <c r="C282" s="1"/>
    </row>
    <row r="283" spans="1:3">
      <c r="A283" s="1"/>
      <c r="C283" s="1"/>
    </row>
    <row r="284" spans="1:3">
      <c r="A284" s="1"/>
      <c r="C284" s="1"/>
    </row>
    <row r="285" spans="1:3">
      <c r="A285" s="1"/>
      <c r="C285" s="1"/>
    </row>
    <row r="286" spans="1:3">
      <c r="A286" s="1"/>
      <c r="C286" s="1"/>
    </row>
    <row r="287" spans="1:3">
      <c r="A287" s="1"/>
      <c r="C287" s="1"/>
    </row>
    <row r="288" spans="1:3">
      <c r="A288" s="1"/>
      <c r="C288" s="1"/>
    </row>
    <row r="289" spans="1:3">
      <c r="A289" s="1"/>
      <c r="C289" s="1"/>
    </row>
    <row r="290" spans="1:3">
      <c r="A290" s="1"/>
      <c r="C290" s="1"/>
    </row>
    <row r="291" spans="1:3">
      <c r="A291" s="1"/>
      <c r="C291" s="1"/>
    </row>
    <row r="292" spans="1:3">
      <c r="A292" s="1"/>
      <c r="C292" s="1"/>
    </row>
    <row r="293" spans="1:3">
      <c r="A293" s="1"/>
      <c r="C293" s="1"/>
    </row>
    <row r="294" spans="1:3">
      <c r="A294" s="1"/>
      <c r="C294" s="1"/>
    </row>
    <row r="295" spans="1:3">
      <c r="A295" s="1"/>
      <c r="C295" s="1"/>
    </row>
    <row r="296" spans="1:3">
      <c r="A296" s="1"/>
      <c r="C296" s="1"/>
    </row>
    <row r="297" spans="1:3">
      <c r="A297" s="1"/>
      <c r="C297" s="1"/>
    </row>
    <row r="298" spans="1:3">
      <c r="A298" s="1"/>
      <c r="C298" s="1"/>
    </row>
    <row r="299" spans="1:3">
      <c r="A299" s="1"/>
      <c r="C299" s="1"/>
    </row>
    <row r="300" spans="1:3">
      <c r="A300" s="1"/>
      <c r="C300" s="1"/>
    </row>
    <row r="301" spans="1:3">
      <c r="A301" s="1"/>
      <c r="C301" s="1"/>
    </row>
    <row r="302" spans="1:3">
      <c r="A302" s="1"/>
      <c r="C302" s="1"/>
    </row>
    <row r="303" spans="1:3">
      <c r="A303" s="1"/>
      <c r="C303" s="1"/>
    </row>
    <row r="304" spans="1:3">
      <c r="A304" s="1"/>
      <c r="C304" s="1"/>
    </row>
    <row r="305" spans="1:3">
      <c r="A305" s="1"/>
      <c r="C305" s="1"/>
    </row>
    <row r="306" spans="1:3">
      <c r="A306" s="1"/>
      <c r="C306" s="1"/>
    </row>
    <row r="307" spans="1:3">
      <c r="A307" s="1"/>
      <c r="C307" s="1"/>
    </row>
    <row r="308" spans="1:3">
      <c r="A308" s="1"/>
      <c r="C308" s="1"/>
    </row>
    <row r="309" spans="1:3">
      <c r="A309" s="1"/>
      <c r="C309" s="1"/>
    </row>
    <row r="310" spans="1:3">
      <c r="A310" s="1"/>
      <c r="C310" s="1"/>
    </row>
    <row r="311" spans="1:3">
      <c r="A311" s="1"/>
      <c r="C311" s="1"/>
    </row>
    <row r="312" spans="1:3">
      <c r="A312" s="1"/>
      <c r="C312" s="1"/>
    </row>
    <row r="313" spans="1:3">
      <c r="A313" s="1"/>
      <c r="C313" s="1"/>
    </row>
    <row r="314" spans="1:3">
      <c r="A314" s="1"/>
      <c r="C314" s="1"/>
    </row>
    <row r="315" spans="1:3">
      <c r="A315" s="1"/>
      <c r="C315" s="1"/>
    </row>
    <row r="316" spans="1:3">
      <c r="A316" s="1"/>
      <c r="C316" s="1"/>
    </row>
    <row r="317" spans="1:3">
      <c r="A317" s="1"/>
      <c r="C317" s="1"/>
    </row>
    <row r="318" spans="1:3">
      <c r="A318" s="1"/>
      <c r="C318" s="1"/>
    </row>
    <row r="319" spans="1:3">
      <c r="A319" s="1"/>
      <c r="C319" s="1"/>
    </row>
    <row r="320" spans="1:3">
      <c r="A320" s="1"/>
      <c r="C320" s="1"/>
    </row>
    <row r="321" spans="1:3">
      <c r="A321" s="1"/>
      <c r="C321" s="1"/>
    </row>
    <row r="322" spans="1:3">
      <c r="A322" s="1"/>
      <c r="C322" s="1"/>
    </row>
    <row r="323" spans="1:3">
      <c r="A323" s="1"/>
      <c r="C323" s="1"/>
    </row>
    <row r="324" spans="1:3">
      <c r="A324" s="1"/>
      <c r="C324" s="1"/>
    </row>
    <row r="325" spans="1:3">
      <c r="A325" s="1"/>
      <c r="C325" s="1"/>
    </row>
    <row r="326" spans="1:3">
      <c r="A326" s="1"/>
      <c r="C326" s="1"/>
    </row>
    <row r="327" spans="1:3">
      <c r="A327" s="1"/>
      <c r="C327" s="1"/>
    </row>
    <row r="328" spans="1:3">
      <c r="A328" s="1"/>
      <c r="C328" s="1"/>
    </row>
    <row r="329" spans="1:3">
      <c r="A329" s="1"/>
      <c r="C329" s="1"/>
    </row>
    <row r="330" spans="1:3">
      <c r="A330" s="1"/>
      <c r="C330" s="1"/>
    </row>
    <row r="331" spans="1:3">
      <c r="A331" s="1"/>
      <c r="C331" s="1"/>
    </row>
    <row r="332" spans="1:3">
      <c r="A332" s="1"/>
      <c r="C332" s="1"/>
    </row>
    <row r="333" spans="1:3">
      <c r="A333" s="1"/>
      <c r="C333" s="1"/>
    </row>
    <row r="334" spans="1:3">
      <c r="A334" s="1"/>
      <c r="C334" s="1"/>
    </row>
    <row r="335" spans="1:3">
      <c r="A335" s="1"/>
      <c r="C335" s="1"/>
    </row>
    <row r="336" spans="1:3">
      <c r="A336" s="1"/>
      <c r="C336" s="1"/>
    </row>
    <row r="337" spans="1:3">
      <c r="A337" s="1"/>
      <c r="C337" s="1"/>
    </row>
    <row r="338" spans="1:3">
      <c r="A338" s="1"/>
      <c r="C338" s="1"/>
    </row>
    <row r="339" spans="1:3">
      <c r="A339" s="1"/>
      <c r="C339" s="1"/>
    </row>
    <row r="340" spans="1:3">
      <c r="A340" s="1"/>
      <c r="C340" s="1"/>
    </row>
    <row r="341" spans="1:3">
      <c r="A341" s="1"/>
      <c r="C341" s="1"/>
    </row>
    <row r="342" spans="1:3">
      <c r="A342" s="1"/>
      <c r="C342" s="1"/>
    </row>
    <row r="343" spans="1:3">
      <c r="A343" s="1"/>
      <c r="C343" s="1"/>
    </row>
    <row r="344" spans="1:3">
      <c r="A344" s="1"/>
      <c r="C344" s="1"/>
    </row>
    <row r="345" spans="1:3">
      <c r="A345" s="1"/>
      <c r="C345" s="1"/>
    </row>
    <row r="346" spans="1:3">
      <c r="A346" s="1"/>
      <c r="C346" s="1"/>
    </row>
    <row r="347" spans="1:3">
      <c r="A347" s="1"/>
      <c r="C347" s="1"/>
    </row>
    <row r="348" spans="1:3">
      <c r="A348" s="1"/>
      <c r="C348" s="1"/>
    </row>
    <row r="349" spans="1:3">
      <c r="A349" s="1"/>
      <c r="C349" s="1"/>
    </row>
    <row r="350" spans="1:3">
      <c r="A350" s="1"/>
      <c r="C350" s="1"/>
    </row>
    <row r="351" spans="1:3">
      <c r="A351" s="1"/>
      <c r="C351" s="1"/>
    </row>
    <row r="352" spans="1:3">
      <c r="A352" s="1"/>
      <c r="C352" s="1"/>
    </row>
    <row r="353" spans="1:3">
      <c r="A353" s="1"/>
      <c r="C353" s="1"/>
    </row>
    <row r="354" spans="1:3">
      <c r="A354" s="1"/>
      <c r="C354" s="1"/>
    </row>
    <row r="355" spans="1:3">
      <c r="A355" s="1"/>
      <c r="C355" s="1"/>
    </row>
    <row r="356" spans="1:3">
      <c r="A356" s="1"/>
      <c r="C356" s="1"/>
    </row>
    <row r="357" spans="1:3">
      <c r="A357" s="1"/>
      <c r="C357" s="1"/>
    </row>
    <row r="358" spans="1:3">
      <c r="A358" s="1"/>
      <c r="C358" s="1"/>
    </row>
    <row r="359" spans="1:3">
      <c r="A359" s="1"/>
      <c r="C359" s="1"/>
    </row>
    <row r="360" spans="1:3">
      <c r="A360" s="1"/>
      <c r="C360" s="1"/>
    </row>
    <row r="361" spans="1:3">
      <c r="A361" s="1"/>
      <c r="C361" s="1"/>
    </row>
    <row r="362" spans="1:3">
      <c r="A362" s="1"/>
      <c r="C362" s="1"/>
    </row>
    <row r="363" spans="1:3">
      <c r="A363" s="1"/>
      <c r="C363" s="1"/>
    </row>
    <row r="364" spans="1:3">
      <c r="A364" s="1"/>
      <c r="C364" s="1"/>
    </row>
    <row r="365" spans="1:3">
      <c r="A365" s="1"/>
      <c r="C365" s="1"/>
    </row>
    <row r="366" spans="1:3">
      <c r="A366" s="1"/>
      <c r="C366" s="1"/>
    </row>
    <row r="367" spans="1:3">
      <c r="A367" s="1"/>
      <c r="C367" s="1"/>
    </row>
    <row r="368" spans="1:3">
      <c r="A368" s="1"/>
      <c r="C368" s="1"/>
    </row>
    <row r="369" spans="1:3">
      <c r="A369" s="1"/>
      <c r="C369" s="1"/>
    </row>
    <row r="370" spans="1:3">
      <c r="A370" s="1"/>
      <c r="C370" s="1"/>
    </row>
    <row r="371" spans="1:3">
      <c r="A371" s="1"/>
      <c r="C371" s="1"/>
    </row>
    <row r="372" spans="1:3">
      <c r="A372" s="1"/>
      <c r="C372" s="1"/>
    </row>
    <row r="373" spans="1:3">
      <c r="A373" s="1"/>
      <c r="C373" s="1"/>
    </row>
    <row r="374" spans="1:3">
      <c r="A374" s="1"/>
      <c r="C374" s="1"/>
    </row>
    <row r="375" spans="1:3">
      <c r="A375" s="1"/>
      <c r="C375" s="1"/>
    </row>
    <row r="376" spans="1:3">
      <c r="A376" s="1"/>
      <c r="C376" s="1"/>
    </row>
    <row r="377" spans="1:3">
      <c r="A377" s="1"/>
      <c r="C377" s="1"/>
    </row>
    <row r="378" spans="1:3">
      <c r="A378" s="1"/>
      <c r="C378" s="1"/>
    </row>
    <row r="379" spans="1:3">
      <c r="A379" s="1"/>
      <c r="C379" s="1"/>
    </row>
    <row r="380" spans="1:3">
      <c r="A380" s="1"/>
      <c r="C380" s="1"/>
    </row>
    <row r="381" spans="1:3">
      <c r="A381" s="1"/>
      <c r="C381" s="1"/>
    </row>
    <row r="382" spans="1:3">
      <c r="A382" s="1"/>
      <c r="C382" s="1"/>
    </row>
    <row r="383" spans="1:3">
      <c r="A383" s="1"/>
      <c r="C383" s="1"/>
    </row>
    <row r="384" spans="1:3">
      <c r="A384" s="1"/>
      <c r="C384" s="1"/>
    </row>
    <row r="385" spans="1:3">
      <c r="A385" s="1"/>
      <c r="C385" s="1"/>
    </row>
    <row r="386" spans="1:3">
      <c r="A386" s="1"/>
      <c r="C386" s="1"/>
    </row>
    <row r="387" spans="1:3">
      <c r="A387" s="1"/>
      <c r="C387" s="1"/>
    </row>
    <row r="388" spans="1:3">
      <c r="A388" s="1"/>
      <c r="C388" s="1"/>
    </row>
    <row r="389" spans="1:3">
      <c r="A389" s="1"/>
      <c r="C389" s="1"/>
    </row>
    <row r="390" spans="1:3">
      <c r="A390" s="1"/>
      <c r="C390" s="1"/>
    </row>
    <row r="391" spans="1:3">
      <c r="A391" s="1"/>
      <c r="C391" s="1"/>
    </row>
    <row r="392" spans="1:3">
      <c r="A392" s="1"/>
      <c r="C392" s="1"/>
    </row>
    <row r="393" spans="1:3">
      <c r="A393" s="1"/>
      <c r="C393" s="1"/>
    </row>
    <row r="394" spans="1:3">
      <c r="A394" s="1"/>
      <c r="C394" s="1"/>
    </row>
    <row r="395" spans="1:3">
      <c r="A395" s="1"/>
      <c r="C395" s="1"/>
    </row>
    <row r="396" spans="1:3">
      <c r="A396" s="1"/>
      <c r="C396" s="1"/>
    </row>
    <row r="397" spans="1:3">
      <c r="A397" s="1"/>
      <c r="C397" s="1"/>
    </row>
    <row r="398" spans="1:3">
      <c r="A398" s="1"/>
      <c r="C398" s="1"/>
    </row>
    <row r="399" spans="1:3">
      <c r="A399" s="1"/>
      <c r="C399" s="1"/>
    </row>
    <row r="400" spans="1:3">
      <c r="A400" s="1"/>
      <c r="C400" s="1"/>
    </row>
    <row r="401" spans="1:3">
      <c r="A401" s="1"/>
      <c r="C401" s="1"/>
    </row>
    <row r="402" spans="1:3">
      <c r="A402" s="1"/>
      <c r="C402" s="1"/>
    </row>
    <row r="403" spans="1:3">
      <c r="A403" s="1"/>
      <c r="C403" s="1"/>
    </row>
    <row r="404" spans="1:3">
      <c r="A404" s="1"/>
      <c r="C404" s="1"/>
    </row>
    <row r="405" spans="1:3">
      <c r="A405" s="1"/>
      <c r="C405" s="1"/>
    </row>
    <row r="406" spans="1:3">
      <c r="A406" s="1"/>
      <c r="C406" s="1"/>
    </row>
    <row r="407" spans="1:3">
      <c r="A407" s="1"/>
      <c r="C407" s="1"/>
    </row>
    <row r="408" spans="1:3">
      <c r="A408" s="1"/>
      <c r="C408" s="1"/>
    </row>
    <row r="409" spans="1:3">
      <c r="A409" s="1"/>
      <c r="C409" s="1"/>
    </row>
    <row r="410" spans="1:3">
      <c r="A410" s="1"/>
      <c r="C410" s="1"/>
    </row>
    <row r="411" spans="1:3">
      <c r="A411" s="1"/>
      <c r="C411" s="1"/>
    </row>
    <row r="412" spans="1:3">
      <c r="A412" s="1"/>
      <c r="C412" s="1"/>
    </row>
    <row r="413" spans="1:3">
      <c r="A413" s="1"/>
      <c r="C413" s="1"/>
    </row>
    <row r="414" spans="1:3">
      <c r="A414" s="1"/>
      <c r="C414" s="1"/>
    </row>
    <row r="415" spans="1:3">
      <c r="A415" s="1"/>
      <c r="C415" s="1"/>
    </row>
    <row r="416" spans="1:3">
      <c r="A416" s="1"/>
      <c r="C416" s="1"/>
    </row>
    <row r="417" spans="1:3">
      <c r="A417" s="1"/>
      <c r="C417" s="1"/>
    </row>
    <row r="418" spans="1:3">
      <c r="A418" s="1"/>
      <c r="C418" s="1"/>
    </row>
    <row r="419" spans="1:3">
      <c r="A419" s="1"/>
      <c r="C419" s="1"/>
    </row>
    <row r="420" spans="1:3">
      <c r="A420" s="1"/>
      <c r="C420" s="1"/>
    </row>
    <row r="421" spans="1:3">
      <c r="A421" s="1"/>
      <c r="C421" s="1"/>
    </row>
    <row r="422" spans="1:3">
      <c r="A422" s="1"/>
      <c r="C422" s="1"/>
    </row>
    <row r="423" spans="1:3">
      <c r="A423" s="1"/>
      <c r="C423" s="1"/>
    </row>
    <row r="424" spans="1:3">
      <c r="A424" s="1"/>
      <c r="C424" s="1"/>
    </row>
    <row r="425" spans="1:3">
      <c r="A425" s="1"/>
      <c r="C425" s="1"/>
    </row>
    <row r="426" spans="1:3">
      <c r="A426" s="1"/>
      <c r="C426" s="1"/>
    </row>
    <row r="427" spans="1:3">
      <c r="A427" s="1"/>
      <c r="C427" s="1"/>
    </row>
    <row r="428" spans="1:3">
      <c r="A428" s="1"/>
      <c r="C428" s="1"/>
    </row>
    <row r="429" spans="1:3">
      <c r="A429" s="1"/>
      <c r="C429" s="1"/>
    </row>
    <row r="430" spans="1:3">
      <c r="A430" s="1"/>
      <c r="C430" s="1"/>
    </row>
    <row r="431" spans="1:3">
      <c r="A431" s="1"/>
      <c r="C431" s="1"/>
    </row>
    <row r="432" spans="1:3">
      <c r="A432" s="1"/>
      <c r="C432" s="1"/>
    </row>
    <row r="433" spans="1:3">
      <c r="A433" s="1"/>
      <c r="C433" s="1"/>
    </row>
    <row r="434" spans="1:3">
      <c r="A434" s="1"/>
      <c r="C434" s="1"/>
    </row>
    <row r="435" spans="1:3">
      <c r="A435" s="1"/>
      <c r="C435" s="1"/>
    </row>
    <row r="436" spans="1:3">
      <c r="A436" s="1"/>
      <c r="C436" s="1"/>
    </row>
    <row r="437" spans="1:3">
      <c r="A437" s="1"/>
      <c r="C437" s="1"/>
    </row>
    <row r="438" spans="1:3">
      <c r="A438" s="1"/>
      <c r="C438" s="1"/>
    </row>
    <row r="439" spans="1:3">
      <c r="A439" s="1"/>
      <c r="C439" s="1"/>
    </row>
    <row r="440" spans="1:3">
      <c r="A440" s="1"/>
      <c r="C440" s="1"/>
    </row>
    <row r="441" spans="1:3">
      <c r="A441" s="1"/>
      <c r="C441" s="1"/>
    </row>
    <row r="442" spans="1:3">
      <c r="A442" s="1"/>
      <c r="C442" s="1"/>
    </row>
    <row r="443" spans="1:3">
      <c r="A443" s="1"/>
      <c r="C443" s="1"/>
    </row>
    <row r="444" spans="1:3">
      <c r="A444" s="1"/>
      <c r="C444" s="1"/>
    </row>
    <row r="445" spans="1:3">
      <c r="A445" s="1"/>
      <c r="C445" s="1"/>
    </row>
    <row r="446" spans="1:3">
      <c r="A446" s="1"/>
      <c r="C446" s="1"/>
    </row>
    <row r="447" spans="1:3">
      <c r="A447" s="1"/>
      <c r="C447" s="1"/>
    </row>
    <row r="448" spans="1:3">
      <c r="A448" s="1"/>
      <c r="C448" s="1"/>
    </row>
    <row r="449" spans="1:3">
      <c r="A449" s="1"/>
      <c r="C449" s="1"/>
    </row>
    <row r="450" spans="1:3">
      <c r="A450" s="1"/>
      <c r="C450" s="1"/>
    </row>
    <row r="451" spans="1:3">
      <c r="A451" s="1"/>
      <c r="C451" s="1"/>
    </row>
    <row r="452" spans="1:3">
      <c r="A452" s="1"/>
      <c r="C452" s="1"/>
    </row>
    <row r="453" spans="1:3">
      <c r="A453" s="1"/>
      <c r="C453" s="1"/>
    </row>
    <row r="454" spans="1:3">
      <c r="A454" s="1"/>
      <c r="C454" s="1"/>
    </row>
    <row r="455" spans="1:3">
      <c r="A455" s="1"/>
      <c r="C455" s="1"/>
    </row>
    <row r="456" spans="1:3">
      <c r="A456" s="1"/>
      <c r="C456" s="1"/>
    </row>
    <row r="457" spans="1:3">
      <c r="A457" s="1"/>
      <c r="C457" s="1"/>
    </row>
    <row r="458" spans="1:3">
      <c r="A458" s="1"/>
      <c r="C458" s="1"/>
    </row>
    <row r="459" spans="1:3">
      <c r="A459" s="1"/>
      <c r="C459" s="1"/>
    </row>
    <row r="460" spans="1:3">
      <c r="A460" s="1"/>
      <c r="C460" s="1"/>
    </row>
    <row r="461" spans="1:3">
      <c r="A461" s="1"/>
      <c r="C461" s="1"/>
    </row>
    <row r="462" spans="1:3">
      <c r="A462" s="1"/>
      <c r="C462" s="1"/>
    </row>
    <row r="463" spans="1:3">
      <c r="A463" s="1"/>
      <c r="C463" s="1"/>
    </row>
    <row r="464" spans="1:3">
      <c r="A464" s="1"/>
      <c r="C464" s="1"/>
    </row>
    <row r="465" spans="1:3">
      <c r="A465" s="1"/>
      <c r="C465" s="1"/>
    </row>
    <row r="466" spans="1:3">
      <c r="A466" s="1"/>
      <c r="C466" s="1"/>
    </row>
    <row r="467" spans="1:3">
      <c r="A467" s="1"/>
      <c r="C467" s="1"/>
    </row>
    <row r="468" spans="1:3">
      <c r="A468" s="1"/>
      <c r="C468" s="1"/>
    </row>
    <row r="469" spans="1:3">
      <c r="A469" s="1"/>
      <c r="C469" s="1"/>
    </row>
    <row r="470" spans="1:3">
      <c r="A470" s="1"/>
      <c r="C470" s="1"/>
    </row>
    <row r="471" spans="1:3">
      <c r="A471" s="1"/>
      <c r="C471" s="1"/>
    </row>
    <row r="472" spans="1:3">
      <c r="A472" s="1"/>
      <c r="C472" s="1"/>
    </row>
    <row r="473" spans="1:3">
      <c r="A473" s="1"/>
      <c r="C473" s="1"/>
    </row>
    <row r="474" spans="1:3">
      <c r="A474" s="1"/>
      <c r="C474" s="1"/>
    </row>
    <row r="475" spans="1:3">
      <c r="A475" s="1"/>
      <c r="C475" s="1"/>
    </row>
    <row r="476" spans="1:3">
      <c r="A476" s="1"/>
      <c r="C476" s="1"/>
    </row>
    <row r="477" spans="1:3">
      <c r="A477" s="1"/>
      <c r="C477" s="1"/>
    </row>
    <row r="478" spans="1:3">
      <c r="A478" s="1"/>
      <c r="C478" s="1"/>
    </row>
    <row r="479" spans="1:3">
      <c r="A479" s="1"/>
      <c r="C479" s="1"/>
    </row>
    <row r="480" spans="1:3">
      <c r="A480" s="1"/>
      <c r="C480" s="1"/>
    </row>
    <row r="481" spans="1:3">
      <c r="A481" s="1"/>
      <c r="C481" s="1"/>
    </row>
    <row r="482" spans="1:3">
      <c r="A482" s="1"/>
      <c r="C482" s="1"/>
    </row>
    <row r="483" spans="1:3">
      <c r="A483" s="1"/>
      <c r="C483" s="1"/>
    </row>
    <row r="484" spans="1:3">
      <c r="A484" s="1"/>
      <c r="C484" s="1"/>
    </row>
    <row r="485" spans="1:3">
      <c r="A485" s="1"/>
      <c r="C485" s="1"/>
    </row>
    <row r="486" spans="1:3">
      <c r="A486" s="1"/>
      <c r="C486" s="1"/>
    </row>
    <row r="487" spans="1:3">
      <c r="A487" s="1"/>
      <c r="C487" s="1"/>
    </row>
    <row r="488" spans="1:3">
      <c r="A488" s="1"/>
      <c r="C488" s="1"/>
    </row>
    <row r="489" spans="1:3">
      <c r="A489" s="1"/>
      <c r="C489" s="1"/>
    </row>
    <row r="490" spans="1:3">
      <c r="A490" s="1"/>
      <c r="C490" s="1"/>
    </row>
    <row r="491" spans="1:3">
      <c r="A491" s="1"/>
      <c r="C491" s="1"/>
    </row>
    <row r="492" spans="1:3">
      <c r="A492" s="1"/>
      <c r="C492" s="1"/>
    </row>
    <row r="493" spans="1:3">
      <c r="A493" s="1"/>
      <c r="C493" s="1"/>
    </row>
    <row r="494" spans="1:3">
      <c r="A494" s="1"/>
      <c r="C494" s="1"/>
    </row>
    <row r="495" spans="1:3">
      <c r="A495" s="1"/>
      <c r="C495" s="1"/>
    </row>
    <row r="496" spans="1:3">
      <c r="A496" s="1"/>
      <c r="C496" s="1"/>
    </row>
    <row r="497" spans="1:3">
      <c r="A497" s="1"/>
      <c r="C497" s="1"/>
    </row>
    <row r="498" spans="1:3">
      <c r="A498" s="1"/>
      <c r="C498" s="1"/>
    </row>
    <row r="499" spans="1:3">
      <c r="A499" s="1"/>
      <c r="C499" s="1"/>
    </row>
    <row r="500" spans="1:3">
      <c r="A500" s="1"/>
      <c r="C500" s="1"/>
    </row>
    <row r="501" spans="1:3">
      <c r="A501" s="1"/>
      <c r="C501" s="1"/>
    </row>
    <row r="502" spans="1:3">
      <c r="A502" s="1"/>
      <c r="C502" s="1"/>
    </row>
    <row r="503" spans="1:3">
      <c r="A503" s="1"/>
      <c r="C503" s="1"/>
    </row>
    <row r="504" spans="1:3">
      <c r="A504" s="1"/>
      <c r="C504" s="1"/>
    </row>
    <row r="505" spans="1:3">
      <c r="A505" s="1"/>
      <c r="C505" s="1"/>
    </row>
    <row r="506" spans="1:3">
      <c r="A506" s="1"/>
      <c r="C506" s="1"/>
    </row>
    <row r="507" spans="1:3">
      <c r="A507" s="1"/>
      <c r="C507" s="1"/>
    </row>
    <row r="508" spans="1:3">
      <c r="A508" s="1"/>
      <c r="C508" s="1"/>
    </row>
    <row r="509" spans="1:3">
      <c r="A509" s="1"/>
      <c r="C509" s="1"/>
    </row>
    <row r="510" spans="1:3">
      <c r="A510" s="1"/>
      <c r="C510" s="1"/>
    </row>
    <row r="511" spans="1:3">
      <c r="A511" s="1"/>
      <c r="C511" s="1"/>
    </row>
    <row r="512" spans="1:3">
      <c r="A512" s="1"/>
      <c r="C512" s="1"/>
    </row>
    <row r="513" spans="1:3">
      <c r="A513" s="1"/>
      <c r="C513" s="1"/>
    </row>
    <row r="514" spans="1:3">
      <c r="A514" s="1"/>
      <c r="C514" s="1"/>
    </row>
    <row r="515" spans="1:3">
      <c r="A515" s="1"/>
      <c r="C515" s="1"/>
    </row>
    <row r="516" spans="1:3">
      <c r="A516" s="1"/>
      <c r="C516" s="1"/>
    </row>
    <row r="517" spans="1:3">
      <c r="A517" s="1"/>
      <c r="C517" s="1"/>
    </row>
    <row r="518" spans="1:3">
      <c r="A518" s="1"/>
      <c r="C518" s="1"/>
    </row>
    <row r="519" spans="1:3">
      <c r="A519" s="1"/>
      <c r="C519" s="1"/>
    </row>
    <row r="520" spans="1:3">
      <c r="A520" s="1"/>
      <c r="C520" s="1"/>
    </row>
    <row r="521" spans="1:3">
      <c r="A521" s="1"/>
      <c r="C521" s="1"/>
    </row>
    <row r="522" spans="1:3">
      <c r="A522" s="1"/>
      <c r="C522" s="1"/>
    </row>
    <row r="523" spans="1:3">
      <c r="A523" s="1"/>
      <c r="C523" s="1"/>
    </row>
    <row r="524" spans="1:3">
      <c r="A524" s="1"/>
      <c r="C524" s="1"/>
    </row>
    <row r="525" spans="1:3">
      <c r="A525" s="1"/>
      <c r="C525" s="1"/>
    </row>
    <row r="526" spans="1:3">
      <c r="A526" s="1"/>
      <c r="C526" s="1"/>
    </row>
    <row r="527" spans="1:3">
      <c r="A527" s="1"/>
      <c r="C527" s="1"/>
    </row>
    <row r="528" spans="1:3">
      <c r="A528" s="1"/>
      <c r="C528" s="1"/>
    </row>
    <row r="529" spans="1:3">
      <c r="A529" s="1"/>
      <c r="C529" s="1"/>
    </row>
    <row r="530" spans="1:3">
      <c r="A530" s="1"/>
      <c r="C530" s="1"/>
    </row>
    <row r="531" spans="1:3">
      <c r="A531" s="1"/>
      <c r="C531" s="1"/>
    </row>
    <row r="532" spans="1:3">
      <c r="A532" s="1"/>
      <c r="C532" s="1"/>
    </row>
    <row r="533" spans="1:3">
      <c r="A533" s="1"/>
      <c r="C533" s="1"/>
    </row>
    <row r="534" spans="1:3">
      <c r="A534" s="1"/>
      <c r="C534" s="1"/>
    </row>
    <row r="535" spans="1:3">
      <c r="A535" s="1"/>
      <c r="C535" s="1"/>
    </row>
    <row r="536" spans="1:3">
      <c r="A536" s="1"/>
      <c r="C536" s="1"/>
    </row>
    <row r="537" spans="1:3">
      <c r="A537" s="1"/>
      <c r="C537" s="1"/>
    </row>
    <row r="538" spans="1:3">
      <c r="A538" s="1"/>
      <c r="C538" s="1"/>
    </row>
    <row r="539" spans="1:3">
      <c r="A539" s="1"/>
      <c r="C539" s="1"/>
    </row>
    <row r="540" spans="1:3">
      <c r="A540" s="1"/>
      <c r="C540" s="1"/>
    </row>
    <row r="541" spans="1:3">
      <c r="A541" s="1"/>
      <c r="C541" s="1"/>
    </row>
    <row r="542" spans="1:3">
      <c r="A542" s="1"/>
      <c r="C542" s="1"/>
    </row>
    <row r="543" spans="1:3">
      <c r="A543" s="1"/>
      <c r="C543" s="1"/>
    </row>
    <row r="544" spans="1:3">
      <c r="A544" s="1"/>
      <c r="C544" s="1"/>
    </row>
    <row r="545" spans="1:3">
      <c r="A545" s="1"/>
      <c r="C545" s="1"/>
    </row>
    <row r="546" spans="1:3">
      <c r="A546" s="1"/>
      <c r="C546" s="1"/>
    </row>
    <row r="547" spans="1:3">
      <c r="A547" s="1"/>
      <c r="C547" s="1"/>
    </row>
    <row r="548" spans="1:3">
      <c r="A548" s="1"/>
      <c r="C548" s="1"/>
    </row>
    <row r="549" spans="1:3">
      <c r="A549" s="1"/>
      <c r="C549" s="1"/>
    </row>
    <row r="550" spans="1:3">
      <c r="A550" s="1"/>
      <c r="C550" s="1"/>
    </row>
    <row r="551" spans="1:3">
      <c r="A551" s="1"/>
      <c r="C551" s="1"/>
    </row>
    <row r="552" spans="1:3">
      <c r="A552" s="1"/>
      <c r="C552" s="1"/>
    </row>
    <row r="553" spans="1:3">
      <c r="A553" s="1"/>
      <c r="C553" s="1"/>
    </row>
    <row r="554" spans="1:3">
      <c r="A554" s="1"/>
      <c r="C554" s="1"/>
    </row>
    <row r="555" spans="1:3">
      <c r="A555" s="1"/>
      <c r="C555" s="1"/>
    </row>
    <row r="556" spans="1:3">
      <c r="A556" s="1"/>
      <c r="C556" s="1"/>
    </row>
    <row r="557" spans="1:3">
      <c r="A557" s="1"/>
      <c r="C557" s="1"/>
    </row>
    <row r="558" spans="1:3">
      <c r="A558" s="1"/>
      <c r="C558" s="1"/>
    </row>
    <row r="559" spans="1:3">
      <c r="A559" s="1"/>
      <c r="C559" s="1"/>
    </row>
    <row r="560" spans="1:3">
      <c r="A560" s="1"/>
      <c r="C560" s="1"/>
    </row>
    <row r="561" spans="1:3">
      <c r="A561" s="1"/>
      <c r="C561" s="1"/>
    </row>
    <row r="562" spans="1:3">
      <c r="A562" s="1"/>
      <c r="C562" s="1"/>
    </row>
    <row r="563" spans="1:3">
      <c r="A563" s="1"/>
      <c r="C563" s="1"/>
    </row>
    <row r="564" spans="1:3">
      <c r="A564" s="1"/>
      <c r="C564" s="1"/>
    </row>
    <row r="565" spans="1:3">
      <c r="A565" s="1"/>
      <c r="C565" s="1"/>
    </row>
    <row r="566" spans="1:3">
      <c r="A566" s="1"/>
      <c r="C566" s="1"/>
    </row>
    <row r="567" spans="1:3">
      <c r="A567" s="1"/>
      <c r="C567" s="1"/>
    </row>
    <row r="568" spans="1:3">
      <c r="A568" s="1"/>
      <c r="C568" s="1"/>
    </row>
    <row r="569" spans="1:3">
      <c r="A569" s="1"/>
      <c r="C569" s="1"/>
    </row>
    <row r="570" spans="1:3">
      <c r="A570" s="1"/>
      <c r="C570" s="1"/>
    </row>
    <row r="571" spans="1:3">
      <c r="A571" s="1"/>
      <c r="C571" s="1"/>
    </row>
    <row r="572" spans="1:3">
      <c r="A572" s="1"/>
      <c r="C572" s="1"/>
    </row>
    <row r="573" spans="1:3">
      <c r="A573" s="1"/>
      <c r="C573" s="1"/>
    </row>
    <row r="574" spans="1:3">
      <c r="A574" s="1"/>
      <c r="C574" s="1"/>
    </row>
    <row r="575" spans="1:3">
      <c r="A575" s="1"/>
      <c r="C575" s="1"/>
    </row>
    <row r="576" spans="1:3">
      <c r="A576" s="1"/>
      <c r="C576" s="1"/>
    </row>
    <row r="577" spans="1:3">
      <c r="A577" s="1"/>
      <c r="C577" s="1"/>
    </row>
    <row r="578" spans="1:3">
      <c r="A578" s="1"/>
      <c r="C578" s="1"/>
    </row>
    <row r="579" spans="1:3">
      <c r="A579" s="1"/>
      <c r="C579" s="1"/>
    </row>
    <row r="580" spans="1:3">
      <c r="A580" s="1"/>
      <c r="C580" s="1"/>
    </row>
    <row r="581" spans="1:3">
      <c r="A581" s="1"/>
      <c r="C581" s="1"/>
    </row>
    <row r="582" spans="1:3">
      <c r="A582" s="1"/>
      <c r="C582" s="1"/>
    </row>
    <row r="583" spans="1:3">
      <c r="A583" s="1"/>
      <c r="C583" s="1"/>
    </row>
    <row r="584" spans="1:3">
      <c r="A584" s="1"/>
      <c r="C584" s="1"/>
    </row>
    <row r="585" spans="1:3">
      <c r="A585" s="1"/>
      <c r="C585" s="1"/>
    </row>
    <row r="586" spans="1:3">
      <c r="A586" s="1"/>
      <c r="C586" s="1"/>
    </row>
    <row r="587" spans="1:3">
      <c r="A587" s="1"/>
      <c r="C587" s="1"/>
    </row>
    <row r="588" spans="1:3">
      <c r="A588" s="1"/>
      <c r="C588" s="1"/>
    </row>
    <row r="589" spans="1:3">
      <c r="A589" s="1"/>
      <c r="C589" s="1"/>
    </row>
    <row r="590" spans="1:3">
      <c r="A590" s="1"/>
      <c r="C590" s="1"/>
    </row>
    <row r="591" spans="1:3">
      <c r="A591" s="1"/>
      <c r="C591" s="1"/>
    </row>
    <row r="592" spans="1:3">
      <c r="A592" s="1"/>
      <c r="C592" s="1"/>
    </row>
    <row r="593" spans="1:3">
      <c r="A593" s="1"/>
      <c r="C593" s="1"/>
    </row>
    <row r="594" spans="1:3">
      <c r="A594" s="1"/>
      <c r="C594" s="1"/>
    </row>
    <row r="595" spans="1:3">
      <c r="A595" s="1"/>
      <c r="C595" s="1"/>
    </row>
    <row r="596" spans="1:3">
      <c r="A596" s="1"/>
      <c r="C596" s="1"/>
    </row>
    <row r="597" spans="1:3">
      <c r="A597" s="1"/>
      <c r="C597" s="1"/>
    </row>
    <row r="598" spans="1:3">
      <c r="A598" s="1"/>
      <c r="C598" s="1"/>
    </row>
    <row r="599" spans="1:3">
      <c r="A599" s="1"/>
      <c r="C599" s="1"/>
    </row>
    <row r="600" spans="1:3">
      <c r="A600" s="1"/>
      <c r="C600" s="1"/>
    </row>
    <row r="601" spans="1:3">
      <c r="A601" s="1"/>
      <c r="C601" s="1"/>
    </row>
    <row r="602" spans="1:3">
      <c r="A602" s="1"/>
      <c r="C602" s="1"/>
    </row>
    <row r="603" spans="1:3">
      <c r="A603" s="1"/>
      <c r="C603" s="1"/>
    </row>
    <row r="604" spans="1:3">
      <c r="A604" s="1"/>
      <c r="C604" s="1"/>
    </row>
    <row r="605" spans="1:3">
      <c r="A605" s="1"/>
      <c r="C605" s="1"/>
    </row>
    <row r="606" spans="1:3">
      <c r="A606" s="1"/>
      <c r="C606" s="1"/>
    </row>
    <row r="607" spans="1:3">
      <c r="A607" s="1"/>
      <c r="C607" s="1"/>
    </row>
    <row r="608" spans="1:3">
      <c r="A608" s="1"/>
      <c r="C608" s="1"/>
    </row>
    <row r="609" spans="1:3">
      <c r="A609" s="1"/>
      <c r="C609" s="1"/>
    </row>
    <row r="610" spans="1:3">
      <c r="A610" s="1"/>
      <c r="C610" s="1"/>
    </row>
    <row r="611" spans="1:3">
      <c r="A611" s="1"/>
      <c r="C611" s="1"/>
    </row>
    <row r="612" spans="1:3">
      <c r="A612" s="1"/>
      <c r="C612" s="1"/>
    </row>
    <row r="613" spans="1:3">
      <c r="A613" s="1"/>
      <c r="C613" s="1"/>
    </row>
    <row r="614" spans="1:3">
      <c r="A614" s="1"/>
      <c r="C614" s="1"/>
    </row>
    <row r="615" spans="1:3">
      <c r="A615" s="1"/>
      <c r="C615" s="1"/>
    </row>
    <row r="616" spans="1:3">
      <c r="A616" s="1"/>
      <c r="C616" s="1"/>
    </row>
    <row r="617" spans="1:3">
      <c r="A617" s="1"/>
      <c r="C617" s="1"/>
    </row>
    <row r="618" spans="1:3">
      <c r="A618" s="1"/>
      <c r="C618" s="1"/>
    </row>
    <row r="619" spans="1:3">
      <c r="A619" s="1"/>
      <c r="C619" s="1"/>
    </row>
    <row r="620" spans="1:3">
      <c r="A620" s="1"/>
      <c r="C620" s="1"/>
    </row>
    <row r="621" spans="1:3">
      <c r="A621" s="1"/>
      <c r="C621" s="1"/>
    </row>
    <row r="622" spans="1:3">
      <c r="A622" s="1"/>
      <c r="C622" s="1"/>
    </row>
    <row r="623" spans="1:3">
      <c r="A623" s="1"/>
      <c r="C623" s="1"/>
    </row>
    <row r="624" spans="1:3">
      <c r="A624" s="1"/>
      <c r="C624" s="1"/>
    </row>
    <row r="625" spans="1:3">
      <c r="A625" s="1"/>
      <c r="C625" s="1"/>
    </row>
    <row r="626" spans="1:3">
      <c r="A626" s="1"/>
      <c r="C626" s="1"/>
    </row>
    <row r="627" spans="1:3">
      <c r="A627" s="1"/>
      <c r="C627" s="1"/>
    </row>
    <row r="628" spans="1:3">
      <c r="A628" s="1"/>
      <c r="C628" s="1"/>
    </row>
    <row r="629" spans="1:3">
      <c r="A629" s="1"/>
      <c r="C629" s="1"/>
    </row>
    <row r="630" spans="1:3">
      <c r="A630" s="1"/>
      <c r="C630" s="1"/>
    </row>
    <row r="631" spans="1:3">
      <c r="A631" s="1"/>
      <c r="C631" s="1"/>
    </row>
    <row r="632" spans="1:3">
      <c r="A632" s="1"/>
      <c r="C632" s="1"/>
    </row>
    <row r="633" spans="1:3">
      <c r="A633" s="1"/>
      <c r="C633" s="1"/>
    </row>
    <row r="634" spans="1:3">
      <c r="A634" s="1"/>
      <c r="C634" s="1"/>
    </row>
    <row r="635" spans="1:3">
      <c r="A635" s="1"/>
      <c r="C635" s="1"/>
    </row>
    <row r="636" spans="1:3">
      <c r="A636" s="1"/>
      <c r="C636" s="1"/>
    </row>
    <row r="637" spans="1:3">
      <c r="A637" s="1"/>
      <c r="C637" s="1"/>
    </row>
    <row r="638" spans="1:3">
      <c r="A638" s="1"/>
      <c r="C638" s="1"/>
    </row>
    <row r="639" spans="1:3">
      <c r="A639" s="1"/>
      <c r="C639" s="1"/>
    </row>
    <row r="640" spans="1:3">
      <c r="A640" s="1"/>
      <c r="C640" s="1"/>
    </row>
    <row r="641" spans="1:3">
      <c r="A641" s="1"/>
      <c r="C641" s="1"/>
    </row>
    <row r="642" spans="1:3">
      <c r="A642" s="1"/>
      <c r="C642" s="1"/>
    </row>
    <row r="643" spans="1:3">
      <c r="A643" s="1"/>
      <c r="C643" s="1"/>
    </row>
    <row r="644" spans="1:3">
      <c r="A644" s="1"/>
      <c r="C644" s="1"/>
    </row>
    <row r="645" spans="1:3">
      <c r="A645" s="1"/>
      <c r="C645" s="1"/>
    </row>
    <row r="646" spans="1:3">
      <c r="A646" s="1"/>
      <c r="C646" s="1"/>
    </row>
    <row r="647" spans="1:3">
      <c r="A647" s="1"/>
      <c r="C647" s="1"/>
    </row>
    <row r="648" spans="1:3">
      <c r="A648" s="1"/>
      <c r="C648" s="1"/>
    </row>
    <row r="649" spans="1:3">
      <c r="A649" s="1"/>
      <c r="C649" s="1"/>
    </row>
    <row r="650" spans="1:3">
      <c r="A650" s="1"/>
      <c r="C650" s="1"/>
    </row>
    <row r="651" spans="1:3">
      <c r="A651" s="1"/>
      <c r="C651" s="1"/>
    </row>
    <row r="652" spans="1:3">
      <c r="A652" s="1"/>
      <c r="C652" s="1"/>
    </row>
    <row r="653" spans="1:3">
      <c r="A653" s="1"/>
      <c r="C653" s="1"/>
    </row>
    <row r="654" spans="1:3">
      <c r="A654" s="1"/>
      <c r="C654" s="1"/>
    </row>
    <row r="655" spans="1:3">
      <c r="A655" s="1"/>
      <c r="C655" s="1"/>
    </row>
    <row r="656" spans="1:3">
      <c r="A656" s="1"/>
      <c r="C656" s="1"/>
    </row>
    <row r="657" spans="1:3">
      <c r="A657" s="1"/>
      <c r="C657" s="1"/>
    </row>
    <row r="658" spans="1:3">
      <c r="A658" s="1"/>
      <c r="C658" s="1"/>
    </row>
    <row r="659" spans="1:3">
      <c r="A659" s="1"/>
      <c r="C659" s="1"/>
    </row>
    <row r="660" spans="1:3">
      <c r="A660" s="1"/>
      <c r="C660" s="1"/>
    </row>
    <row r="661" spans="1:3">
      <c r="A661" s="1"/>
      <c r="C661" s="1"/>
    </row>
    <row r="662" spans="1:3">
      <c r="A662" s="1"/>
      <c r="C662" s="1"/>
    </row>
    <row r="663" spans="1:3">
      <c r="A663" s="1"/>
      <c r="C663" s="1"/>
    </row>
    <row r="664" spans="1:3">
      <c r="A664" s="1"/>
      <c r="C664" s="1"/>
    </row>
    <row r="665" spans="1:3">
      <c r="A665" s="1"/>
      <c r="C665" s="1"/>
    </row>
    <row r="666" spans="1:3">
      <c r="A666" s="1"/>
      <c r="C666" s="1"/>
    </row>
    <row r="667" spans="1:3">
      <c r="A667" s="1"/>
      <c r="C667" s="1"/>
    </row>
    <row r="668" spans="1:3">
      <c r="A668" s="1"/>
      <c r="C668" s="1"/>
    </row>
    <row r="669" spans="1:3">
      <c r="A669" s="1"/>
      <c r="C669" s="1"/>
    </row>
    <row r="670" spans="1:3">
      <c r="A670" s="1"/>
      <c r="C670" s="1"/>
    </row>
    <row r="671" spans="1:3">
      <c r="A671" s="1"/>
      <c r="C671" s="1"/>
    </row>
    <row r="672" spans="1:3">
      <c r="A672" s="1"/>
      <c r="C672" s="1"/>
    </row>
    <row r="673" spans="1:3">
      <c r="A673" s="1"/>
      <c r="C673" s="1"/>
    </row>
    <row r="674" spans="1:3">
      <c r="A674" s="1"/>
      <c r="C674" s="1"/>
    </row>
    <row r="675" spans="1:3">
      <c r="A675" s="1"/>
      <c r="C675" s="1"/>
    </row>
    <row r="676" spans="1:3">
      <c r="A676" s="1"/>
      <c r="C676" s="1"/>
    </row>
    <row r="677" spans="1:3">
      <c r="A677" s="1"/>
      <c r="C677" s="1"/>
    </row>
    <row r="678" spans="1:3">
      <c r="A678" s="1"/>
      <c r="C678" s="1"/>
    </row>
    <row r="679" spans="1:3">
      <c r="A679" s="1"/>
      <c r="C679" s="1"/>
    </row>
    <row r="680" spans="1:3">
      <c r="A680" s="1"/>
      <c r="C680" s="1"/>
    </row>
    <row r="681" spans="1:3">
      <c r="A681" s="1"/>
      <c r="C681" s="1"/>
    </row>
    <row r="682" spans="1:3">
      <c r="A682" s="1"/>
      <c r="C682" s="1"/>
    </row>
    <row r="683" spans="1:3">
      <c r="A683" s="1"/>
      <c r="C683" s="1"/>
    </row>
    <row r="684" spans="1:3">
      <c r="A684" s="1"/>
      <c r="C684" s="1"/>
    </row>
    <row r="685" spans="1:3">
      <c r="A685" s="1"/>
      <c r="C685" s="1"/>
    </row>
    <row r="686" spans="1:3">
      <c r="A686" s="1"/>
      <c r="C686" s="1"/>
    </row>
    <row r="687" spans="1:3">
      <c r="A687" s="1"/>
      <c r="C687" s="1"/>
    </row>
    <row r="688" spans="1:3">
      <c r="A688" s="1"/>
      <c r="C688" s="1"/>
    </row>
    <row r="689" spans="1:3">
      <c r="A689" s="1"/>
      <c r="C689" s="1"/>
    </row>
    <row r="690" spans="1:3">
      <c r="A690" s="1"/>
      <c r="C690" s="1"/>
    </row>
    <row r="691" spans="1:3">
      <c r="A691" s="1"/>
      <c r="C691" s="1"/>
    </row>
    <row r="692" spans="1:3">
      <c r="A692" s="1"/>
      <c r="C692" s="1"/>
    </row>
    <row r="693" spans="1:3">
      <c r="A693" s="1"/>
      <c r="C693" s="1"/>
    </row>
    <row r="694" spans="1:3">
      <c r="A694" s="1"/>
      <c r="C694" s="1"/>
    </row>
    <row r="695" spans="1:3">
      <c r="A695" s="1"/>
      <c r="C695" s="1"/>
    </row>
    <row r="696" spans="1:3">
      <c r="A696" s="1"/>
      <c r="C696" s="1"/>
    </row>
    <row r="697" spans="1:3">
      <c r="A697" s="1"/>
      <c r="C697" s="1"/>
    </row>
    <row r="698" spans="1:3">
      <c r="A698" s="1"/>
      <c r="C698" s="1"/>
    </row>
    <row r="699" spans="1:3">
      <c r="A699" s="1"/>
      <c r="C699" s="1"/>
    </row>
    <row r="700" spans="1:3">
      <c r="A700" s="1"/>
      <c r="C700" s="1"/>
    </row>
    <row r="701" spans="1:3">
      <c r="A701" s="1"/>
      <c r="C701" s="1"/>
    </row>
    <row r="702" spans="1:3">
      <c r="A702" s="1"/>
      <c r="C702" s="1"/>
    </row>
    <row r="703" spans="1:3">
      <c r="A703" s="1"/>
      <c r="C703" s="1"/>
    </row>
    <row r="704" spans="1:3">
      <c r="A704" s="1"/>
      <c r="C704" s="1"/>
    </row>
    <row r="705" spans="1:3">
      <c r="A705" s="1"/>
      <c r="C705" s="1"/>
    </row>
    <row r="706" spans="1:3">
      <c r="A706" s="1"/>
      <c r="C706" s="1"/>
    </row>
    <row r="707" spans="1:3">
      <c r="A707" s="1"/>
      <c r="C707" s="1"/>
    </row>
    <row r="708" spans="1:3">
      <c r="A708" s="1"/>
      <c r="C708" s="1"/>
    </row>
    <row r="709" spans="1:3">
      <c r="A709" s="1"/>
      <c r="C709" s="1"/>
    </row>
    <row r="710" spans="1:3">
      <c r="A710" s="1"/>
      <c r="C710" s="1"/>
    </row>
    <row r="711" spans="1:3">
      <c r="A711" s="1"/>
      <c r="C711" s="1"/>
    </row>
    <row r="712" spans="1:3">
      <c r="A712" s="1"/>
      <c r="C712" s="1"/>
    </row>
    <row r="713" spans="1:3">
      <c r="A713" s="1"/>
      <c r="C713" s="1"/>
    </row>
    <row r="714" spans="1:3">
      <c r="A714" s="1"/>
      <c r="C714" s="1"/>
    </row>
    <row r="715" spans="1:3">
      <c r="A715" s="1"/>
      <c r="C715" s="1"/>
    </row>
    <row r="716" spans="1:3">
      <c r="A716" s="1"/>
      <c r="C716" s="1"/>
    </row>
    <row r="717" spans="1:3">
      <c r="A717" s="1"/>
      <c r="C717" s="1"/>
    </row>
    <row r="718" spans="1:3">
      <c r="A718" s="1"/>
      <c r="C718" s="1"/>
    </row>
    <row r="719" spans="1:3">
      <c r="A719" s="1"/>
      <c r="C719" s="1"/>
    </row>
    <row r="720" spans="1:3">
      <c r="A720" s="1"/>
      <c r="C720" s="1"/>
    </row>
    <row r="721" spans="1:3">
      <c r="A721" s="1"/>
      <c r="C721" s="1"/>
    </row>
    <row r="722" spans="1:3">
      <c r="A722" s="1"/>
      <c r="C722" s="1"/>
    </row>
    <row r="723" spans="1:3">
      <c r="A723" s="1"/>
      <c r="C723" s="1"/>
    </row>
    <row r="724" spans="1:3">
      <c r="A724" s="1"/>
      <c r="C724" s="1"/>
    </row>
    <row r="725" spans="1:3">
      <c r="A725" s="1"/>
      <c r="C725" s="1"/>
    </row>
    <row r="726" spans="1:3">
      <c r="A726" s="1"/>
      <c r="C726" s="1"/>
    </row>
    <row r="727" spans="1:3">
      <c r="A727" s="1"/>
      <c r="C727" s="1"/>
    </row>
    <row r="728" spans="1:3">
      <c r="A728" s="1"/>
      <c r="C728" s="1"/>
    </row>
    <row r="729" spans="1:3">
      <c r="A729" s="1"/>
      <c r="C729" s="1"/>
    </row>
    <row r="730" spans="1:3">
      <c r="A730" s="1"/>
      <c r="C730" s="1"/>
    </row>
    <row r="731" spans="1:3">
      <c r="A731" s="1"/>
      <c r="C731" s="1"/>
    </row>
    <row r="732" spans="1:3">
      <c r="A732" s="1"/>
      <c r="C732" s="1"/>
    </row>
    <row r="733" spans="1:3">
      <c r="A733" s="1"/>
      <c r="C733" s="1"/>
    </row>
    <row r="734" spans="1:3">
      <c r="A734" s="1"/>
      <c r="C734" s="1"/>
    </row>
    <row r="735" spans="1:3">
      <c r="A735" s="1"/>
      <c r="C735" s="1"/>
    </row>
    <row r="736" spans="1:3">
      <c r="A736" s="1"/>
      <c r="C736" s="1"/>
    </row>
    <row r="737" spans="1:3">
      <c r="A737" s="1"/>
      <c r="C737" s="1"/>
    </row>
    <row r="738" spans="1:3">
      <c r="A738" s="1"/>
      <c r="C738" s="1"/>
    </row>
    <row r="739" spans="1:3">
      <c r="A739" s="1"/>
      <c r="C739" s="1"/>
    </row>
    <row r="740" spans="1:3">
      <c r="A740" s="1"/>
      <c r="C740" s="1"/>
    </row>
    <row r="741" spans="1:3">
      <c r="A741" s="1"/>
      <c r="C741" s="1"/>
    </row>
    <row r="742" spans="1:3">
      <c r="A742" s="1"/>
      <c r="C742" s="1"/>
    </row>
    <row r="743" spans="1:3">
      <c r="A743" s="1"/>
      <c r="C743" s="1"/>
    </row>
    <row r="744" spans="1:3">
      <c r="A744" s="1"/>
      <c r="C744" s="1"/>
    </row>
    <row r="745" spans="1:3">
      <c r="A745" s="1"/>
      <c r="C745" s="1"/>
    </row>
    <row r="746" spans="1:3">
      <c r="A746" s="1"/>
      <c r="C746" s="1"/>
    </row>
    <row r="747" spans="1:3">
      <c r="A747" s="1"/>
      <c r="C747" s="1"/>
    </row>
    <row r="748" spans="1:3">
      <c r="A748" s="1"/>
      <c r="C748" s="1"/>
    </row>
    <row r="749" spans="1:3">
      <c r="A749" s="1"/>
      <c r="C749" s="1"/>
    </row>
    <row r="750" spans="1:3">
      <c r="A750" s="1"/>
      <c r="C750" s="1"/>
    </row>
    <row r="751" spans="1:3">
      <c r="A751" s="1"/>
      <c r="C751" s="1"/>
    </row>
    <row r="752" spans="1:3">
      <c r="A752" s="1"/>
      <c r="C752" s="1"/>
    </row>
    <row r="753" spans="1:3">
      <c r="A753" s="1"/>
      <c r="C753" s="1"/>
    </row>
    <row r="754" spans="1:3">
      <c r="A754" s="1"/>
      <c r="C754" s="1"/>
    </row>
    <row r="755" spans="1:3">
      <c r="A755" s="1"/>
      <c r="C755" s="1"/>
    </row>
    <row r="756" spans="1:3">
      <c r="A756" s="1"/>
      <c r="C756" s="1"/>
    </row>
    <row r="757" spans="1:3">
      <c r="A757" s="1"/>
      <c r="C757" s="1"/>
    </row>
    <row r="758" spans="1:3">
      <c r="A758" s="1"/>
      <c r="C758" s="1"/>
    </row>
    <row r="759" spans="1:3">
      <c r="A759" s="1"/>
      <c r="C759" s="1"/>
    </row>
    <row r="760" spans="1:3">
      <c r="A760" s="1"/>
      <c r="C760" s="1"/>
    </row>
    <row r="761" spans="1:3">
      <c r="A761" s="1"/>
      <c r="C761" s="1"/>
    </row>
    <row r="762" spans="1:3">
      <c r="A762" s="1"/>
      <c r="C762" s="1"/>
    </row>
    <row r="763" spans="1:3">
      <c r="A763" s="1"/>
      <c r="C763" s="1"/>
    </row>
    <row r="764" spans="1:3">
      <c r="A764" s="1"/>
      <c r="C764" s="1"/>
    </row>
    <row r="765" spans="1:3">
      <c r="A765" s="1"/>
      <c r="C765" s="1"/>
    </row>
    <row r="766" spans="1:3">
      <c r="A766" s="1"/>
      <c r="C766" s="1"/>
    </row>
    <row r="767" spans="1:3">
      <c r="A767" s="1"/>
      <c r="C767" s="1"/>
    </row>
    <row r="768" spans="1:3">
      <c r="A768" s="1"/>
      <c r="C768" s="1"/>
    </row>
    <row r="769" spans="1:3">
      <c r="A769" s="1"/>
      <c r="C769" s="1"/>
    </row>
    <row r="770" spans="1:3">
      <c r="A770" s="1"/>
      <c r="C770" s="1"/>
    </row>
    <row r="771" spans="1:3">
      <c r="A771" s="1"/>
      <c r="C771" s="1"/>
    </row>
    <row r="772" spans="1:3">
      <c r="A772" s="1"/>
      <c r="C772" s="1"/>
    </row>
    <row r="773" spans="1:3">
      <c r="A773" s="1"/>
      <c r="C773" s="1"/>
    </row>
    <row r="774" spans="1:3">
      <c r="A774" s="1"/>
      <c r="C774" s="1"/>
    </row>
    <row r="775" spans="1:3">
      <c r="A775" s="1"/>
      <c r="C775" s="1"/>
    </row>
    <row r="776" spans="1:3">
      <c r="A776" s="1"/>
      <c r="C776" s="1"/>
    </row>
    <row r="777" spans="1:3">
      <c r="A777" s="1"/>
      <c r="C777" s="1"/>
    </row>
    <row r="778" spans="1:3">
      <c r="A778" s="1"/>
      <c r="C778" s="1"/>
    </row>
    <row r="779" spans="1:3">
      <c r="A779" s="1"/>
      <c r="C779" s="1"/>
    </row>
    <row r="780" spans="1:3">
      <c r="A780" s="1"/>
      <c r="C780" s="1"/>
    </row>
    <row r="781" spans="1:3">
      <c r="A781" s="1"/>
      <c r="C781" s="1"/>
    </row>
    <row r="782" spans="1:3">
      <c r="A782" s="1"/>
      <c r="C782" s="1"/>
    </row>
    <row r="783" spans="1:3">
      <c r="A783" s="1"/>
      <c r="C783" s="1"/>
    </row>
    <row r="784" spans="1:3">
      <c r="A784" s="1"/>
      <c r="C784" s="1"/>
    </row>
    <row r="785" spans="1:3">
      <c r="A785" s="1"/>
      <c r="C785" s="1"/>
    </row>
    <row r="786" spans="1:3">
      <c r="A786" s="1"/>
      <c r="C786" s="1"/>
    </row>
    <row r="787" spans="1:3">
      <c r="A787" s="1"/>
      <c r="C787" s="1"/>
    </row>
    <row r="788" spans="1:3">
      <c r="A788" s="1"/>
      <c r="C788" s="1"/>
    </row>
    <row r="789" spans="1:3">
      <c r="A789" s="1"/>
      <c r="C789" s="1"/>
    </row>
    <row r="790" spans="1:3">
      <c r="A790" s="1"/>
      <c r="C790" s="1"/>
    </row>
    <row r="791" spans="1:3">
      <c r="A791" s="1"/>
      <c r="C791" s="1"/>
    </row>
    <row r="792" spans="1:3">
      <c r="A792" s="1"/>
      <c r="C792" s="1"/>
    </row>
    <row r="793" spans="1:3">
      <c r="A793" s="1"/>
      <c r="C793" s="1"/>
    </row>
    <row r="794" spans="1:3">
      <c r="A794" s="1"/>
      <c r="C794" s="1"/>
    </row>
    <row r="795" spans="1:3">
      <c r="A795" s="1"/>
      <c r="C795" s="1"/>
    </row>
    <row r="796" spans="1:3">
      <c r="A796" s="1"/>
      <c r="C796" s="1"/>
    </row>
    <row r="797" spans="1:3">
      <c r="A797" s="1"/>
      <c r="C797" s="1"/>
    </row>
    <row r="798" spans="1:3">
      <c r="A798" s="1"/>
      <c r="C798" s="1"/>
    </row>
    <row r="799" spans="1:3">
      <c r="A799" s="1"/>
      <c r="C799" s="1"/>
    </row>
    <row r="800" spans="1:3">
      <c r="A800" s="1"/>
      <c r="C800" s="1"/>
    </row>
    <row r="801" spans="1:3">
      <c r="A801" s="1"/>
      <c r="C801" s="1"/>
    </row>
    <row r="802" spans="1:3">
      <c r="A802" s="1"/>
      <c r="C802" s="1"/>
    </row>
    <row r="803" spans="1:3">
      <c r="A803" s="1"/>
      <c r="C803" s="1"/>
    </row>
    <row r="804" spans="1:3">
      <c r="A804" s="1"/>
      <c r="C804" s="1"/>
    </row>
    <row r="805" spans="1:3">
      <c r="A805" s="1"/>
      <c r="C805" s="1"/>
    </row>
    <row r="806" spans="1:3">
      <c r="A806" s="1"/>
      <c r="C806" s="1"/>
    </row>
    <row r="807" spans="1:3">
      <c r="A807" s="1"/>
      <c r="C807" s="1"/>
    </row>
    <row r="808" spans="1:3">
      <c r="A808" s="1"/>
      <c r="C808" s="1"/>
    </row>
    <row r="809" spans="1:3">
      <c r="A809" s="1"/>
      <c r="C809" s="1"/>
    </row>
    <row r="810" spans="1:3">
      <c r="A810" s="1"/>
      <c r="C810" s="1"/>
    </row>
    <row r="811" spans="1:3">
      <c r="A811" s="1"/>
      <c r="C811" s="1"/>
    </row>
    <row r="812" spans="1:3">
      <c r="A812" s="1"/>
      <c r="C812" s="1"/>
    </row>
    <row r="813" spans="1:3">
      <c r="A813" s="1"/>
      <c r="C813" s="1"/>
    </row>
    <row r="814" spans="1:3">
      <c r="A814" s="1"/>
      <c r="C814" s="1"/>
    </row>
    <row r="815" spans="1:3">
      <c r="A815" s="1"/>
      <c r="C815" s="1"/>
    </row>
    <row r="816" spans="1:3">
      <c r="A816" s="1"/>
      <c r="C816" s="1"/>
    </row>
    <row r="817" spans="1:3">
      <c r="A817" s="1"/>
      <c r="C817" s="1"/>
    </row>
    <row r="818" spans="1:3">
      <c r="A818" s="1"/>
      <c r="C818" s="1"/>
    </row>
    <row r="819" spans="1:3">
      <c r="A819" s="1"/>
      <c r="C819" s="1"/>
    </row>
    <row r="820" spans="1:3">
      <c r="A820" s="1"/>
      <c r="C820" s="1"/>
    </row>
    <row r="821" spans="1:3">
      <c r="A821" s="1"/>
      <c r="C821" s="1"/>
    </row>
    <row r="822" spans="1:3">
      <c r="A822" s="1"/>
      <c r="C822" s="1"/>
    </row>
    <row r="823" spans="1:3">
      <c r="A823" s="1"/>
      <c r="C823" s="1"/>
    </row>
    <row r="824" spans="1:3">
      <c r="A824" s="1"/>
      <c r="C824" s="1"/>
    </row>
    <row r="825" spans="1:3">
      <c r="A825" s="1"/>
      <c r="C825" s="1"/>
    </row>
    <row r="826" spans="1:3">
      <c r="A826" s="1"/>
      <c r="C826" s="1"/>
    </row>
    <row r="827" spans="1:3">
      <c r="A827" s="1"/>
      <c r="C827" s="1"/>
    </row>
    <row r="828" spans="1:3">
      <c r="A828" s="1"/>
      <c r="C828" s="1"/>
    </row>
    <row r="829" spans="1:3">
      <c r="A829" s="1"/>
      <c r="C829" s="1"/>
    </row>
    <row r="830" spans="1:3">
      <c r="A830" s="1"/>
      <c r="C830" s="1"/>
    </row>
    <row r="831" spans="1:3">
      <c r="A831" s="1"/>
      <c r="C831" s="1"/>
    </row>
    <row r="832" spans="1:3">
      <c r="A832" s="1"/>
      <c r="C832" s="1"/>
    </row>
    <row r="833" spans="1:3">
      <c r="A833" s="1"/>
      <c r="C833" s="1"/>
    </row>
    <row r="834" spans="1:3">
      <c r="A834" s="1"/>
      <c r="C834" s="1"/>
    </row>
    <row r="835" spans="1:3">
      <c r="A835" s="1"/>
      <c r="C835" s="1"/>
    </row>
    <row r="836" spans="1:3">
      <c r="A836" s="1"/>
      <c r="C836" s="1"/>
    </row>
    <row r="837" spans="1:3">
      <c r="A837" s="1"/>
      <c r="C837" s="1"/>
    </row>
    <row r="838" spans="1:3">
      <c r="A838" s="1"/>
      <c r="C838" s="1"/>
    </row>
    <row r="839" spans="1:3">
      <c r="A839" s="1"/>
      <c r="C839" s="1"/>
    </row>
    <row r="840" spans="1:3">
      <c r="A840" s="1"/>
      <c r="C840" s="1"/>
    </row>
    <row r="841" spans="1:3">
      <c r="A841" s="1"/>
      <c r="C841" s="1"/>
    </row>
    <row r="842" spans="1:3">
      <c r="A842" s="1"/>
      <c r="C842" s="1"/>
    </row>
    <row r="843" spans="1:3">
      <c r="A843" s="1"/>
      <c r="C843" s="1"/>
    </row>
    <row r="844" spans="1:3">
      <c r="A844" s="1"/>
      <c r="C844" s="1"/>
    </row>
    <row r="845" spans="1:3">
      <c r="A845" s="1"/>
      <c r="C845" s="1"/>
    </row>
    <row r="846" spans="1:3">
      <c r="A846" s="1"/>
      <c r="C846" s="1"/>
    </row>
    <row r="847" spans="1:3">
      <c r="A847" s="1"/>
      <c r="C847" s="1"/>
    </row>
    <row r="848" spans="1:3">
      <c r="A848" s="1"/>
      <c r="C848" s="1"/>
    </row>
    <row r="849" spans="1:3">
      <c r="A849" s="1"/>
      <c r="C849" s="1"/>
    </row>
    <row r="850" spans="1:3">
      <c r="A850" s="1"/>
      <c r="C850" s="1"/>
    </row>
    <row r="851" spans="1:3">
      <c r="A851" s="1"/>
      <c r="C851" s="1"/>
    </row>
    <row r="852" spans="1:3">
      <c r="A852" s="1"/>
      <c r="C852" s="1"/>
    </row>
    <row r="853" spans="1:3">
      <c r="A853" s="1"/>
      <c r="C853" s="1"/>
    </row>
    <row r="854" spans="1:3">
      <c r="A854" s="1"/>
      <c r="C854" s="1"/>
    </row>
    <row r="855" spans="1:3">
      <c r="A855" s="1"/>
      <c r="C855" s="1"/>
    </row>
    <row r="856" spans="1:3">
      <c r="A856" s="1"/>
      <c r="C856" s="1"/>
    </row>
    <row r="857" spans="1:3">
      <c r="A857" s="1"/>
      <c r="C857" s="1"/>
    </row>
    <row r="858" spans="1:3">
      <c r="A858" s="1"/>
      <c r="C858" s="1"/>
    </row>
    <row r="859" spans="1:3">
      <c r="A859" s="1"/>
      <c r="C859" s="1"/>
    </row>
    <row r="860" spans="1:3">
      <c r="A860" s="1"/>
      <c r="C860" s="1"/>
    </row>
    <row r="861" spans="1:3">
      <c r="A861" s="1"/>
      <c r="C861" s="1"/>
    </row>
    <row r="862" spans="1:3">
      <c r="A862" s="1"/>
      <c r="C862" s="1"/>
    </row>
    <row r="863" spans="1:3">
      <c r="A863" s="1"/>
      <c r="C863" s="1"/>
    </row>
    <row r="864" spans="1:3">
      <c r="A864" s="1"/>
      <c r="C864" s="1"/>
    </row>
    <row r="865" spans="1:3">
      <c r="A865" s="1"/>
      <c r="C865" s="1"/>
    </row>
    <row r="866" spans="1:3">
      <c r="A866" s="1"/>
      <c r="C866" s="1"/>
    </row>
    <row r="867" spans="1:3">
      <c r="A867" s="1"/>
      <c r="C867" s="1"/>
    </row>
    <row r="868" spans="1:3">
      <c r="A868" s="1"/>
      <c r="C868" s="1"/>
    </row>
    <row r="869" spans="1:3">
      <c r="A869" s="1"/>
      <c r="C869" s="1"/>
    </row>
    <row r="870" spans="1:3">
      <c r="A870" s="1"/>
      <c r="C870" s="1"/>
    </row>
    <row r="871" spans="1:3">
      <c r="A871" s="1"/>
      <c r="C871" s="1"/>
    </row>
    <row r="872" spans="1:3">
      <c r="A872" s="1"/>
      <c r="C872" s="1"/>
    </row>
    <row r="873" spans="1:3">
      <c r="A873" s="1"/>
      <c r="C873" s="1"/>
    </row>
    <row r="874" spans="1:3">
      <c r="A874" s="1"/>
      <c r="C874" s="1"/>
    </row>
    <row r="875" spans="1:3">
      <c r="A875" s="1"/>
      <c r="C875" s="1"/>
    </row>
    <row r="876" spans="1:3">
      <c r="A876" s="1"/>
      <c r="C876" s="1"/>
    </row>
    <row r="877" spans="1:3">
      <c r="A877" s="1"/>
      <c r="C877" s="1"/>
    </row>
    <row r="878" spans="1:3">
      <c r="A878" s="1"/>
      <c r="C878" s="1"/>
    </row>
    <row r="879" spans="1:3">
      <c r="A879" s="1"/>
      <c r="C879" s="1"/>
    </row>
    <row r="880" spans="1:3">
      <c r="A880" s="1"/>
      <c r="C880" s="1"/>
    </row>
    <row r="881" spans="1:3">
      <c r="A881" s="1"/>
      <c r="C881" s="1"/>
    </row>
    <row r="882" spans="1:3">
      <c r="A882" s="1"/>
      <c r="C882" s="1"/>
    </row>
    <row r="883" spans="1:3">
      <c r="A883" s="1"/>
      <c r="C883" s="1"/>
    </row>
    <row r="884" spans="1:3">
      <c r="A884" s="1"/>
      <c r="C884" s="1"/>
    </row>
    <row r="885" spans="1:3">
      <c r="A885" s="1"/>
      <c r="C885" s="1"/>
    </row>
    <row r="886" spans="1:3">
      <c r="A886" s="1"/>
      <c r="C886" s="1"/>
    </row>
    <row r="887" spans="1:3">
      <c r="A887" s="1"/>
      <c r="C887" s="1"/>
    </row>
    <row r="888" spans="1:3">
      <c r="A888" s="1"/>
      <c r="C888" s="1"/>
    </row>
    <row r="889" spans="1:3">
      <c r="A889" s="1"/>
      <c r="C889" s="1"/>
    </row>
    <row r="890" spans="1:3">
      <c r="A890" s="1"/>
      <c r="C890" s="1"/>
    </row>
    <row r="891" spans="1:3">
      <c r="A891" s="1"/>
      <c r="C891" s="1"/>
    </row>
    <row r="892" spans="1:3">
      <c r="A892" s="1"/>
      <c r="C892" s="1"/>
    </row>
    <row r="893" spans="1:3">
      <c r="A893" s="1"/>
      <c r="C893" s="1"/>
    </row>
    <row r="894" spans="1:3">
      <c r="A894" s="1"/>
      <c r="C894" s="1"/>
    </row>
    <row r="895" spans="1:3">
      <c r="A895" s="1"/>
      <c r="C895" s="1"/>
    </row>
    <row r="896" spans="1:3">
      <c r="A896" s="1"/>
      <c r="C896" s="1"/>
    </row>
    <row r="897" spans="1:3">
      <c r="A897" s="1"/>
      <c r="C897" s="1"/>
    </row>
    <row r="898" spans="1:3">
      <c r="A898" s="1"/>
      <c r="C898" s="1"/>
    </row>
    <row r="899" spans="1:3">
      <c r="A899" s="1"/>
      <c r="C899" s="1"/>
    </row>
    <row r="900" spans="1:3">
      <c r="A900" s="1"/>
      <c r="C900" s="1"/>
    </row>
    <row r="901" spans="1:3">
      <c r="A901" s="1"/>
      <c r="C901" s="1"/>
    </row>
    <row r="902" spans="1:3">
      <c r="A902" s="1"/>
      <c r="C902" s="1"/>
    </row>
    <row r="903" spans="1:3">
      <c r="A903" s="1"/>
      <c r="C903" s="1"/>
    </row>
    <row r="904" spans="1:3">
      <c r="A904" s="1"/>
      <c r="C904" s="1"/>
    </row>
    <row r="905" spans="1:3">
      <c r="A905" s="1"/>
      <c r="C905" s="1"/>
    </row>
    <row r="906" spans="1:3">
      <c r="A906" s="1"/>
      <c r="C906" s="1"/>
    </row>
    <row r="907" spans="1:3">
      <c r="A907" s="1"/>
      <c r="C907" s="1"/>
    </row>
    <row r="908" spans="1:3">
      <c r="A908" s="1"/>
      <c r="C908" s="1"/>
    </row>
    <row r="909" spans="1:3">
      <c r="A909" s="1"/>
      <c r="C909" s="1"/>
    </row>
    <row r="910" spans="1:3">
      <c r="A910" s="1"/>
      <c r="C910" s="1"/>
    </row>
    <row r="911" spans="1:3">
      <c r="A911" s="1"/>
      <c r="C911" s="1"/>
    </row>
    <row r="912" spans="1:3">
      <c r="A912" s="1"/>
      <c r="C912" s="1"/>
    </row>
    <row r="913" spans="1:3">
      <c r="A913" s="1"/>
      <c r="C913" s="1"/>
    </row>
    <row r="914" spans="1:3">
      <c r="A914" s="1"/>
      <c r="C914" s="1"/>
    </row>
    <row r="915" spans="1:3">
      <c r="A915" s="1"/>
      <c r="C915" s="1"/>
    </row>
    <row r="916" spans="1:3">
      <c r="A916" s="1"/>
      <c r="C916" s="1"/>
    </row>
    <row r="917" spans="1:3">
      <c r="A917" s="1"/>
      <c r="C917" s="1"/>
    </row>
    <row r="918" spans="1:3">
      <c r="A918" s="1"/>
      <c r="C918" s="1"/>
    </row>
    <row r="919" spans="1:3">
      <c r="A919" s="1"/>
      <c r="C919" s="1"/>
    </row>
    <row r="920" spans="1:3">
      <c r="A920" s="1"/>
      <c r="C920" s="1"/>
    </row>
    <row r="921" spans="1:3">
      <c r="A921" s="1"/>
      <c r="C921" s="1"/>
    </row>
    <row r="922" spans="1:3">
      <c r="A922" s="1"/>
      <c r="C922" s="1"/>
    </row>
    <row r="923" spans="1:3">
      <c r="A923" s="1"/>
      <c r="C923" s="1"/>
    </row>
    <row r="924" spans="1:3">
      <c r="A924" s="1"/>
      <c r="C924" s="1"/>
    </row>
    <row r="925" spans="1:3">
      <c r="A925" s="1"/>
      <c r="C925" s="1"/>
    </row>
    <row r="926" spans="1:3">
      <c r="A926" s="1"/>
      <c r="C926" s="1"/>
    </row>
    <row r="927" spans="1:3">
      <c r="A927" s="1"/>
      <c r="C927" s="1"/>
    </row>
    <row r="928" spans="1:3">
      <c r="A928" s="1"/>
      <c r="C928" s="1"/>
    </row>
    <row r="929" spans="1:3">
      <c r="A929" s="1"/>
      <c r="C929" s="1"/>
    </row>
    <row r="930" spans="1:3">
      <c r="A930" s="1"/>
      <c r="C930" s="1"/>
    </row>
    <row r="931" spans="1:3">
      <c r="A931" s="1"/>
      <c r="C931" s="1"/>
    </row>
    <row r="932" spans="1:3">
      <c r="A932" s="1"/>
      <c r="C932" s="1"/>
    </row>
    <row r="933" spans="1:3">
      <c r="A933" s="1"/>
      <c r="C933" s="1"/>
    </row>
    <row r="934" spans="1:3">
      <c r="A934" s="1"/>
      <c r="C934" s="1"/>
    </row>
    <row r="935" spans="1:3">
      <c r="A935" s="1"/>
      <c r="C935" s="1"/>
    </row>
    <row r="936" spans="1:3">
      <c r="A936" s="1"/>
      <c r="C936" s="1"/>
    </row>
    <row r="937" spans="1:3">
      <c r="A937" s="1"/>
      <c r="C937" s="1"/>
    </row>
    <row r="938" spans="1:3">
      <c r="A938" s="1"/>
      <c r="C938" s="1"/>
    </row>
    <row r="939" spans="1:3">
      <c r="A939" s="1"/>
      <c r="C939" s="1"/>
    </row>
    <row r="940" spans="1:3">
      <c r="A940" s="1"/>
      <c r="C940" s="1"/>
    </row>
    <row r="941" spans="1:3">
      <c r="A941" s="1"/>
      <c r="C941" s="1"/>
    </row>
    <row r="942" spans="1:3">
      <c r="A942" s="1"/>
      <c r="C942" s="1"/>
    </row>
    <row r="943" spans="1:3">
      <c r="A943" s="1"/>
      <c r="C943" s="1"/>
    </row>
    <row r="944" spans="1:3">
      <c r="A944" s="1"/>
      <c r="C944" s="1"/>
    </row>
    <row r="945" spans="1:3">
      <c r="A945" s="1"/>
      <c r="C945" s="1"/>
    </row>
    <row r="946" spans="1:3">
      <c r="A946" s="1"/>
      <c r="C946" s="1"/>
    </row>
    <row r="947" spans="1:3">
      <c r="A947" s="1"/>
      <c r="C947" s="1"/>
    </row>
    <row r="948" spans="1:3">
      <c r="A948" s="1"/>
      <c r="C948" s="1"/>
    </row>
    <row r="949" spans="1:3">
      <c r="A949" s="1"/>
      <c r="C949" s="1"/>
    </row>
    <row r="950" spans="1:3">
      <c r="A950" s="1"/>
      <c r="C950" s="1"/>
    </row>
    <row r="951" spans="1:3">
      <c r="A951" s="1"/>
      <c r="C951" s="1"/>
    </row>
    <row r="952" spans="1:3">
      <c r="A952" s="1"/>
      <c r="C952" s="1"/>
    </row>
    <row r="953" spans="1:3">
      <c r="A953" s="1"/>
      <c r="C953" s="1"/>
    </row>
    <row r="954" spans="1:3">
      <c r="A954" s="1"/>
      <c r="C954" s="1"/>
    </row>
    <row r="955" spans="1:3">
      <c r="A955" s="1"/>
      <c r="C955" s="1"/>
    </row>
    <row r="956" spans="1:3">
      <c r="A956" s="1"/>
      <c r="C956" s="1"/>
    </row>
    <row r="957" spans="1:3">
      <c r="A957" s="1"/>
      <c r="C957" s="1"/>
    </row>
    <row r="958" spans="1:3">
      <c r="A958" s="1"/>
      <c r="C958" s="1"/>
    </row>
    <row r="959" spans="1:3">
      <c r="A959" s="1"/>
      <c r="C959" s="1"/>
    </row>
    <row r="960" spans="1:3">
      <c r="A960" s="1"/>
      <c r="C960" s="1"/>
    </row>
    <row r="961" spans="1:3">
      <c r="A961" s="1"/>
      <c r="C961" s="1"/>
    </row>
    <row r="962" spans="1:3">
      <c r="A962" s="1"/>
      <c r="C962" s="1"/>
    </row>
    <row r="963" spans="1:3">
      <c r="A963" s="1"/>
      <c r="C963" s="1"/>
    </row>
    <row r="964" spans="1:3">
      <c r="A964" s="1"/>
      <c r="C964" s="1"/>
    </row>
    <row r="965" spans="1:3">
      <c r="A965" s="1"/>
      <c r="C965" s="1"/>
    </row>
    <row r="966" spans="1:3">
      <c r="A966" s="1"/>
      <c r="C966" s="1"/>
    </row>
    <row r="967" spans="1:3">
      <c r="A967" s="1"/>
      <c r="C967" s="1"/>
    </row>
    <row r="968" spans="1:3">
      <c r="A968" s="1"/>
      <c r="C968" s="1"/>
    </row>
    <row r="969" spans="1:3">
      <c r="A969" s="1"/>
      <c r="C969" s="1"/>
    </row>
    <row r="970" spans="1:3">
      <c r="A970" s="1"/>
      <c r="C970" s="1"/>
    </row>
    <row r="971" spans="1:3">
      <c r="A971" s="1"/>
      <c r="C971" s="1"/>
    </row>
    <row r="972" spans="1:3">
      <c r="A972" s="1"/>
      <c r="C972" s="1"/>
    </row>
    <row r="973" spans="1:3">
      <c r="A973" s="1"/>
      <c r="C973" s="1"/>
    </row>
    <row r="974" spans="1:3">
      <c r="A974" s="1"/>
      <c r="C974" s="1"/>
    </row>
    <row r="975" spans="1:3">
      <c r="A975" s="1"/>
      <c r="C975" s="1"/>
    </row>
    <row r="976" spans="1:3">
      <c r="A976" s="1"/>
      <c r="C976" s="1"/>
    </row>
    <row r="977" spans="1:3">
      <c r="A977" s="1"/>
      <c r="C977" s="1"/>
    </row>
    <row r="978" spans="1:3">
      <c r="A978" s="1"/>
      <c r="C978" s="1"/>
    </row>
    <row r="979" spans="1:3">
      <c r="A979" s="1"/>
      <c r="C979" s="1"/>
    </row>
    <row r="980" spans="1:3">
      <c r="A980" s="1"/>
      <c r="C980" s="1"/>
    </row>
    <row r="981" spans="1:3">
      <c r="A981" s="1"/>
      <c r="C981" s="1"/>
    </row>
    <row r="982" spans="1:3">
      <c r="A982" s="1"/>
      <c r="C982" s="1"/>
    </row>
    <row r="983" spans="1:3">
      <c r="A983" s="1"/>
      <c r="C983" s="1"/>
    </row>
    <row r="984" spans="1:3">
      <c r="A984" s="1"/>
      <c r="C984" s="1"/>
    </row>
    <row r="985" spans="1:3">
      <c r="A985" s="1"/>
      <c r="C985" s="1"/>
    </row>
    <row r="986" spans="1:3">
      <c r="A986" s="1"/>
      <c r="C986" s="1"/>
    </row>
    <row r="987" spans="1:3">
      <c r="A987" s="1"/>
      <c r="C987" s="1"/>
    </row>
    <row r="988" spans="1:3">
      <c r="A988" s="1"/>
      <c r="C988" s="1"/>
    </row>
    <row r="989" spans="1:3">
      <c r="A989" s="1"/>
      <c r="C989" s="1"/>
    </row>
    <row r="990" spans="1:3">
      <c r="A990" s="1"/>
      <c r="C990" s="1"/>
    </row>
    <row r="991" spans="1:3">
      <c r="A991" s="1"/>
      <c r="C991" s="1"/>
    </row>
    <row r="992" spans="1:3">
      <c r="A992" s="1"/>
      <c r="C992" s="1"/>
    </row>
    <row r="993" spans="1:3">
      <c r="A993" s="1"/>
      <c r="C993" s="1"/>
    </row>
    <row r="994" spans="1:3">
      <c r="A994" s="1"/>
      <c r="C994" s="1"/>
    </row>
    <row r="995" spans="1:3">
      <c r="A995" s="1"/>
      <c r="C995" s="1"/>
    </row>
    <row r="996" spans="1:3">
      <c r="A996" s="1"/>
      <c r="C996" s="1"/>
    </row>
    <row r="997" spans="1:3">
      <c r="A997" s="1"/>
      <c r="C997" s="1"/>
    </row>
    <row r="998" spans="1:3">
      <c r="A998" s="1"/>
      <c r="C998" s="1"/>
    </row>
    <row r="999" spans="1:3">
      <c r="A999" s="1"/>
      <c r="C999" s="1"/>
    </row>
    <row r="1000" spans="1:3">
      <c r="A1000" s="1"/>
      <c r="C1000" s="1"/>
    </row>
    <row r="1001" spans="1:3">
      <c r="A1001" s="1"/>
      <c r="C1001" s="1"/>
    </row>
    <row r="1002" spans="1:3">
      <c r="A1002" s="1"/>
      <c r="C1002" s="1"/>
    </row>
    <row r="1003" spans="1:3">
      <c r="A1003" s="1"/>
      <c r="C1003" s="1"/>
    </row>
    <row r="1004" spans="1:3">
      <c r="A1004" s="1"/>
      <c r="C1004" s="1"/>
    </row>
    <row r="1005" spans="1:3">
      <c r="A1005" s="1"/>
      <c r="C1005" s="1"/>
    </row>
    <row r="1006" spans="1:3">
      <c r="A1006" s="1"/>
      <c r="C1006" s="1"/>
    </row>
    <row r="1007" spans="1:3">
      <c r="A1007" s="1"/>
      <c r="C1007" s="1"/>
    </row>
    <row r="1008" spans="1:3">
      <c r="A1008" s="1"/>
      <c r="C1008" s="1"/>
    </row>
    <row r="1009" spans="1:3">
      <c r="A1009" s="1"/>
      <c r="C1009" s="1"/>
    </row>
    <row r="1010" spans="1:3">
      <c r="A1010" s="1"/>
      <c r="C1010" s="1"/>
    </row>
    <row r="1011" spans="1:3">
      <c r="A1011" s="1"/>
      <c r="C1011" s="1"/>
    </row>
    <row r="1012" spans="1:3">
      <c r="A1012" s="1"/>
      <c r="C1012" s="1"/>
    </row>
    <row r="1013" spans="1:3">
      <c r="A1013" s="1"/>
      <c r="C1013" s="1"/>
    </row>
    <row r="1014" spans="1:3">
      <c r="A1014" s="1"/>
      <c r="C1014" s="1"/>
    </row>
    <row r="1015" spans="1:3">
      <c r="A1015" s="1"/>
      <c r="C1015" s="1"/>
    </row>
    <row r="1016" spans="1:3">
      <c r="A1016" s="1"/>
      <c r="C1016" s="1"/>
    </row>
    <row r="1017" spans="1:3">
      <c r="A1017" s="1"/>
      <c r="C1017" s="1"/>
    </row>
    <row r="1018" spans="1:3">
      <c r="A1018" s="1"/>
      <c r="C1018" s="1"/>
    </row>
    <row r="1019" spans="1:3">
      <c r="A1019" s="1"/>
      <c r="C1019" s="1"/>
    </row>
    <row r="1020" spans="1:3">
      <c r="A1020" s="1"/>
      <c r="C1020" s="1"/>
    </row>
    <row r="1021" spans="1:3">
      <c r="A1021" s="1"/>
      <c r="C1021" s="1"/>
    </row>
    <row r="1022" spans="1:3">
      <c r="A1022" s="1"/>
      <c r="C1022" s="1"/>
    </row>
    <row r="1023" spans="1:3">
      <c r="A1023" s="1"/>
      <c r="C1023" s="1"/>
    </row>
    <row r="1024" spans="1:3">
      <c r="A1024" s="1"/>
      <c r="C1024" s="1"/>
    </row>
    <row r="1025" spans="1:3">
      <c r="A1025" s="1"/>
      <c r="C1025" s="1"/>
    </row>
    <row r="1026" spans="1:3">
      <c r="A1026" s="1"/>
      <c r="C1026" s="1"/>
    </row>
    <row r="1027" spans="1:3">
      <c r="A1027" s="1"/>
      <c r="C1027" s="1"/>
    </row>
    <row r="1028" spans="1:3">
      <c r="A1028" s="1"/>
      <c r="C1028" s="1"/>
    </row>
    <row r="1029" spans="1:3">
      <c r="A1029" s="1"/>
      <c r="C1029" s="1"/>
    </row>
    <row r="1030" spans="1:3">
      <c r="A1030" s="1"/>
      <c r="C1030" s="1"/>
    </row>
    <row r="1031" spans="1:3">
      <c r="A1031" s="1"/>
      <c r="C1031" s="1"/>
    </row>
    <row r="1032" spans="1:3">
      <c r="A1032" s="1"/>
      <c r="C1032" s="1"/>
    </row>
    <row r="1033" spans="1:3">
      <c r="A1033" s="1"/>
      <c r="C1033" s="1"/>
    </row>
    <row r="1034" spans="1:3">
      <c r="A1034" s="1"/>
      <c r="C1034" s="1"/>
    </row>
    <row r="1035" spans="1:3">
      <c r="A1035" s="1"/>
      <c r="C1035" s="1"/>
    </row>
    <row r="1036" spans="1:3">
      <c r="A1036" s="1"/>
      <c r="C1036" s="1"/>
    </row>
    <row r="1037" spans="1:3">
      <c r="A1037" s="1"/>
      <c r="C1037" s="1"/>
    </row>
    <row r="1038" spans="1:3">
      <c r="A1038" s="1"/>
      <c r="C1038" s="1"/>
    </row>
    <row r="1039" spans="1:3">
      <c r="A1039" s="1"/>
      <c r="C1039" s="1"/>
    </row>
    <row r="1040" spans="1:3">
      <c r="A1040" s="1"/>
      <c r="C1040" s="1"/>
    </row>
    <row r="1041" spans="1:3">
      <c r="A1041" s="1"/>
      <c r="C1041" s="1"/>
    </row>
    <row r="1042" spans="1:3">
      <c r="A1042" s="1"/>
      <c r="C1042" s="1"/>
    </row>
    <row r="1043" spans="1:3">
      <c r="A1043" s="1"/>
      <c r="C1043" s="1"/>
    </row>
    <row r="1044" spans="1:3">
      <c r="A1044" s="1"/>
      <c r="C1044" s="1"/>
    </row>
    <row r="1045" spans="1:3">
      <c r="A1045" s="1"/>
      <c r="C1045" s="1"/>
    </row>
    <row r="1046" spans="1:3">
      <c r="A1046" s="1"/>
      <c r="C1046" s="1"/>
    </row>
    <row r="1047" spans="1:3">
      <c r="A1047" s="1"/>
      <c r="C1047" s="1"/>
    </row>
    <row r="1048" spans="1:3">
      <c r="A1048" s="1"/>
      <c r="C1048" s="1"/>
    </row>
    <row r="1049" spans="1:3">
      <c r="A1049" s="1"/>
      <c r="C1049" s="1"/>
    </row>
    <row r="1050" spans="1:3">
      <c r="A1050" s="1"/>
      <c r="C1050" s="1"/>
    </row>
    <row r="1051" spans="1:3">
      <c r="A1051" s="1"/>
      <c r="C1051" s="1"/>
    </row>
    <row r="1052" spans="1:3">
      <c r="A1052" s="1"/>
      <c r="C1052" s="1"/>
    </row>
    <row r="1053" spans="1:3">
      <c r="A1053" s="1"/>
      <c r="C1053" s="1"/>
    </row>
    <row r="1054" spans="1:3">
      <c r="A1054" s="1"/>
      <c r="C1054" s="1"/>
    </row>
    <row r="1055" spans="1:3">
      <c r="A1055" s="1"/>
      <c r="C1055" s="1"/>
    </row>
    <row r="1056" spans="1:3">
      <c r="A1056" s="1"/>
      <c r="C1056" s="1"/>
    </row>
    <row r="1057" spans="1:3">
      <c r="A1057" s="1"/>
      <c r="C1057" s="1"/>
    </row>
    <row r="1058" spans="1:3">
      <c r="A1058" s="1"/>
      <c r="C1058" s="1"/>
    </row>
    <row r="1059" spans="1:3">
      <c r="A1059" s="1"/>
      <c r="C1059" s="1"/>
    </row>
    <row r="1060" spans="1:3">
      <c r="A1060" s="1"/>
      <c r="C1060" s="1"/>
    </row>
    <row r="1061" spans="1:3">
      <c r="A1061" s="1"/>
      <c r="C1061" s="1"/>
    </row>
    <row r="1062" spans="1:3">
      <c r="A1062" s="1"/>
      <c r="C1062" s="1"/>
    </row>
    <row r="1063" spans="1:3">
      <c r="A1063" s="1"/>
      <c r="C1063" s="1"/>
    </row>
    <row r="1064" spans="1:3">
      <c r="A1064" s="1"/>
      <c r="C1064" s="1"/>
    </row>
    <row r="1065" spans="1:3">
      <c r="A1065" s="1"/>
      <c r="C1065" s="1"/>
    </row>
    <row r="1066" spans="1:3">
      <c r="A1066" s="1"/>
      <c r="C1066" s="1"/>
    </row>
    <row r="1067" spans="1:3">
      <c r="A1067" s="1"/>
      <c r="C1067" s="1"/>
    </row>
    <row r="1068" spans="1:3">
      <c r="A1068" s="1"/>
      <c r="C1068" s="1"/>
    </row>
    <row r="1069" spans="1:3">
      <c r="A1069" s="1"/>
      <c r="C1069" s="1"/>
    </row>
    <row r="1070" spans="1:3">
      <c r="A1070" s="1"/>
      <c r="C1070" s="1"/>
    </row>
    <row r="1071" spans="1:3">
      <c r="A1071" s="1"/>
      <c r="C1071" s="1"/>
    </row>
    <row r="1072" spans="1:3">
      <c r="A1072" s="1"/>
      <c r="C1072" s="1"/>
    </row>
    <row r="1073" spans="1:3">
      <c r="A1073" s="1"/>
      <c r="C1073" s="1"/>
    </row>
    <row r="1074" spans="1:3">
      <c r="A1074" s="1"/>
      <c r="C1074" s="1"/>
    </row>
    <row r="1075" spans="1:3">
      <c r="A1075" s="1"/>
      <c r="C1075" s="1"/>
    </row>
    <row r="1076" spans="1:3">
      <c r="A1076" s="1"/>
      <c r="C1076" s="1"/>
    </row>
    <row r="1077" spans="1:3">
      <c r="A1077" s="1"/>
      <c r="C1077" s="1"/>
    </row>
    <row r="1078" spans="1:3">
      <c r="A1078" s="1"/>
      <c r="C1078" s="1"/>
    </row>
    <row r="1079" spans="1:3">
      <c r="A1079" s="1"/>
      <c r="C1079" s="1"/>
    </row>
    <row r="1080" spans="1:3">
      <c r="A1080" s="1"/>
      <c r="C1080" s="1"/>
    </row>
    <row r="1081" spans="1:3">
      <c r="A1081" s="1"/>
      <c r="C1081" s="1"/>
    </row>
    <row r="1082" spans="1:3">
      <c r="A1082" s="1"/>
      <c r="C1082" s="1"/>
    </row>
    <row r="1083" spans="1:3">
      <c r="A1083" s="1"/>
      <c r="C1083" s="1"/>
    </row>
    <row r="1084" spans="1:3">
      <c r="A1084" s="1"/>
      <c r="C1084" s="1"/>
    </row>
    <row r="1085" spans="1:3">
      <c r="A1085" s="1"/>
      <c r="C1085" s="1"/>
    </row>
    <row r="1086" spans="1:3">
      <c r="A1086" s="1"/>
      <c r="C1086" s="1"/>
    </row>
    <row r="1087" spans="1:3">
      <c r="A1087" s="1"/>
      <c r="C1087" s="1"/>
    </row>
    <row r="1088" spans="1:3">
      <c r="A1088" s="1"/>
      <c r="C1088" s="1"/>
    </row>
    <row r="1089" spans="1:3">
      <c r="A1089" s="1"/>
      <c r="C1089" s="1"/>
    </row>
    <row r="1090" spans="1:3">
      <c r="A1090" s="1"/>
      <c r="C1090" s="1"/>
    </row>
    <row r="1091" spans="1:3">
      <c r="A1091" s="1"/>
      <c r="C1091" s="1"/>
    </row>
    <row r="1092" spans="1:3">
      <c r="A1092" s="1"/>
      <c r="C1092" s="1"/>
    </row>
    <row r="1093" spans="1:3">
      <c r="A1093" s="1"/>
      <c r="C1093" s="1"/>
    </row>
    <row r="1094" spans="1:3">
      <c r="A1094" s="1"/>
      <c r="C1094" s="1"/>
    </row>
    <row r="1095" spans="1:3">
      <c r="A1095" s="1"/>
      <c r="C1095" s="1"/>
    </row>
    <row r="1096" spans="1:3">
      <c r="A1096" s="1"/>
      <c r="C1096" s="1"/>
    </row>
    <row r="1097" spans="1:3">
      <c r="A1097" s="1"/>
      <c r="C1097" s="1"/>
    </row>
    <row r="1098" spans="1:3">
      <c r="A1098" s="1"/>
      <c r="C1098" s="1"/>
    </row>
    <row r="1099" spans="1:3">
      <c r="A1099" s="1"/>
      <c r="C1099" s="1"/>
    </row>
    <row r="1100" spans="1:3">
      <c r="A1100" s="1"/>
      <c r="C1100" s="1"/>
    </row>
    <row r="1101" spans="1:3">
      <c r="A1101" s="1"/>
      <c r="C1101" s="1"/>
    </row>
    <row r="1102" spans="1:3">
      <c r="A1102" s="1"/>
      <c r="C1102" s="1"/>
    </row>
    <row r="1103" spans="1:3">
      <c r="A1103" s="1"/>
      <c r="C1103" s="1"/>
    </row>
    <row r="1104" spans="1:3">
      <c r="A1104" s="1"/>
      <c r="C1104" s="1"/>
    </row>
    <row r="1105" spans="1:3">
      <c r="A1105" s="1"/>
      <c r="C1105" s="1"/>
    </row>
    <row r="1106" spans="1:3">
      <c r="A1106" s="1"/>
      <c r="C1106" s="1"/>
    </row>
    <row r="1107" spans="1:3">
      <c r="A1107" s="1"/>
      <c r="C1107" s="1"/>
    </row>
    <row r="1108" spans="1:3">
      <c r="A1108" s="1"/>
      <c r="C1108" s="1"/>
    </row>
    <row r="1109" spans="1:3">
      <c r="A1109" s="1"/>
      <c r="C1109" s="1"/>
    </row>
    <row r="1110" spans="1:3">
      <c r="A1110" s="1"/>
      <c r="C1110" s="1"/>
    </row>
    <row r="1111" spans="1:3">
      <c r="A1111" s="1"/>
      <c r="C1111" s="1"/>
    </row>
    <row r="1112" spans="1:3">
      <c r="A1112" s="1"/>
      <c r="C1112" s="1"/>
    </row>
    <row r="1113" spans="1:3">
      <c r="A1113" s="1"/>
      <c r="C1113" s="1"/>
    </row>
    <row r="1114" spans="1:3">
      <c r="A1114" s="1"/>
      <c r="C1114" s="1"/>
    </row>
    <row r="1115" spans="1:3">
      <c r="A1115" s="1"/>
      <c r="C1115" s="1"/>
    </row>
    <row r="1116" spans="1:3">
      <c r="A1116" s="1"/>
      <c r="C1116" s="1"/>
    </row>
    <row r="1117" spans="1:3">
      <c r="A1117" s="1"/>
      <c r="C1117" s="1"/>
    </row>
    <row r="1118" spans="1:3">
      <c r="A1118" s="1"/>
      <c r="C1118" s="1"/>
    </row>
    <row r="1119" spans="1:3">
      <c r="A1119" s="1"/>
      <c r="C1119" s="1"/>
    </row>
    <row r="1120" spans="1:3">
      <c r="A1120" s="1"/>
      <c r="C1120" s="1"/>
    </row>
    <row r="1121" spans="1:3">
      <c r="A1121" s="1"/>
      <c r="C1121" s="1"/>
    </row>
    <row r="1122" spans="1:3">
      <c r="A1122" s="1"/>
      <c r="C1122" s="1"/>
    </row>
    <row r="1123" spans="1:3">
      <c r="A1123" s="1"/>
      <c r="C1123" s="1"/>
    </row>
    <row r="1124" spans="1:3">
      <c r="A1124" s="1"/>
      <c r="C1124" s="1"/>
    </row>
    <row r="1125" spans="1:3">
      <c r="A1125" s="1"/>
      <c r="C1125" s="1"/>
    </row>
    <row r="1126" spans="1:3">
      <c r="A1126" s="1"/>
      <c r="C1126" s="1"/>
    </row>
    <row r="1127" spans="1:3">
      <c r="A1127" s="1"/>
      <c r="C1127" s="1"/>
    </row>
    <row r="1128" spans="1:3">
      <c r="A1128" s="1"/>
      <c r="C1128" s="1"/>
    </row>
    <row r="1129" spans="1:3">
      <c r="A1129" s="1"/>
      <c r="C1129" s="1"/>
    </row>
    <row r="1130" spans="1:3">
      <c r="A1130" s="1"/>
      <c r="C1130" s="1"/>
    </row>
    <row r="1131" spans="1:3">
      <c r="A1131" s="1"/>
      <c r="C1131" s="1"/>
    </row>
    <row r="1132" spans="1:3">
      <c r="A1132" s="1"/>
      <c r="C1132" s="1"/>
    </row>
    <row r="1133" spans="1:3">
      <c r="A1133" s="1"/>
      <c r="C1133" s="1"/>
    </row>
    <row r="1134" spans="1:3">
      <c r="A1134" s="1"/>
      <c r="C1134" s="1"/>
    </row>
    <row r="1135" spans="1:3">
      <c r="A1135" s="1"/>
      <c r="C1135" s="1"/>
    </row>
    <row r="1136" spans="1:3">
      <c r="A1136" s="1"/>
      <c r="C1136" s="1"/>
    </row>
    <row r="1137" spans="1:3">
      <c r="A1137" s="1"/>
      <c r="C1137" s="1"/>
    </row>
    <row r="1138" spans="1:3">
      <c r="A1138" s="1"/>
      <c r="C1138" s="1"/>
    </row>
    <row r="1139" spans="1:3">
      <c r="A1139" s="1"/>
      <c r="C1139" s="1"/>
    </row>
    <row r="1140" spans="1:3">
      <c r="A1140" s="1"/>
      <c r="C1140" s="1"/>
    </row>
    <row r="1141" spans="1:3">
      <c r="A1141" s="1"/>
      <c r="C1141" s="1"/>
    </row>
    <row r="1142" spans="1:3">
      <c r="A1142" s="1"/>
      <c r="C1142" s="1"/>
    </row>
    <row r="1143" spans="1:3">
      <c r="A1143" s="1"/>
      <c r="C1143" s="1"/>
    </row>
    <row r="1144" spans="1:3">
      <c r="A1144" s="1"/>
      <c r="C1144" s="1"/>
    </row>
    <row r="1145" spans="1:3">
      <c r="A1145" s="1"/>
      <c r="C1145" s="1"/>
    </row>
    <row r="1146" spans="1:3">
      <c r="A1146" s="1"/>
      <c r="C1146" s="1"/>
    </row>
    <row r="1147" spans="1:3">
      <c r="A1147" s="1"/>
      <c r="C1147" s="1"/>
    </row>
    <row r="1148" spans="1:3">
      <c r="A1148" s="1"/>
      <c r="C1148" s="1"/>
    </row>
    <row r="1149" spans="1:3">
      <c r="A1149" s="1"/>
      <c r="C1149" s="1"/>
    </row>
    <row r="1150" spans="1:3">
      <c r="A1150" s="1"/>
      <c r="C1150" s="1"/>
    </row>
    <row r="1151" spans="1:3">
      <c r="A1151" s="1"/>
      <c r="C1151" s="1"/>
    </row>
    <row r="1152" spans="1:3">
      <c r="A1152" s="1"/>
      <c r="C1152" s="1"/>
    </row>
    <row r="1153" spans="1:3">
      <c r="A1153" s="1"/>
      <c r="C1153" s="1"/>
    </row>
    <row r="1154" spans="1:3">
      <c r="A1154" s="1"/>
      <c r="C1154" s="1"/>
    </row>
    <row r="1155" spans="1:3">
      <c r="A1155" s="1"/>
      <c r="C1155" s="1"/>
    </row>
    <row r="1156" spans="1:3">
      <c r="A1156" s="1"/>
      <c r="C1156" s="1"/>
    </row>
    <row r="1157" spans="1:3">
      <c r="A1157" s="1"/>
      <c r="C1157" s="1"/>
    </row>
    <row r="1158" spans="1:3">
      <c r="A1158" s="1"/>
      <c r="C1158" s="1"/>
    </row>
    <row r="1159" spans="1:3">
      <c r="A1159" s="1"/>
      <c r="C1159" s="1"/>
    </row>
    <row r="1160" spans="1:3">
      <c r="A1160" s="1"/>
      <c r="C1160" s="1"/>
    </row>
    <row r="1161" spans="1:3">
      <c r="A1161" s="1"/>
      <c r="C1161" s="1"/>
    </row>
    <row r="1162" spans="1:3">
      <c r="A1162" s="1"/>
      <c r="C1162" s="1"/>
    </row>
    <row r="1163" spans="1:3">
      <c r="A1163" s="1"/>
      <c r="C1163" s="1"/>
    </row>
    <row r="1164" spans="1:3">
      <c r="A1164" s="1"/>
      <c r="C1164" s="1"/>
    </row>
    <row r="1165" spans="1:3">
      <c r="A1165" s="1"/>
      <c r="C1165" s="1"/>
    </row>
    <row r="1166" spans="1:3">
      <c r="A1166" s="1"/>
      <c r="C1166" s="1"/>
    </row>
    <row r="1167" spans="1:3">
      <c r="A1167" s="1"/>
      <c r="C1167" s="1"/>
    </row>
    <row r="1168" spans="1:3">
      <c r="A1168" s="1"/>
      <c r="C1168" s="1"/>
    </row>
    <row r="1169" spans="1:3">
      <c r="A1169" s="1"/>
      <c r="C1169" s="1"/>
    </row>
    <row r="1170" spans="1:3">
      <c r="A1170" s="1"/>
      <c r="C1170" s="1"/>
    </row>
    <row r="1171" spans="1:3">
      <c r="A1171" s="1"/>
      <c r="C1171" s="1"/>
    </row>
    <row r="1172" spans="1:3">
      <c r="A1172" s="1"/>
      <c r="C1172" s="1"/>
    </row>
    <row r="1173" spans="1:3">
      <c r="A1173" s="1"/>
      <c r="C1173" s="1"/>
    </row>
    <row r="1174" spans="1:3">
      <c r="A1174" s="1"/>
      <c r="C1174" s="1"/>
    </row>
    <row r="1175" spans="1:3">
      <c r="A1175" s="1"/>
      <c r="C1175" s="1"/>
    </row>
    <row r="1176" spans="1:3">
      <c r="A1176" s="1"/>
      <c r="C1176" s="1"/>
    </row>
    <row r="1177" spans="1:3">
      <c r="A1177" s="1"/>
      <c r="C1177" s="1"/>
    </row>
    <row r="1178" spans="1:3">
      <c r="A1178" s="1"/>
      <c r="C1178" s="1"/>
    </row>
    <row r="1179" spans="1:3">
      <c r="A1179" s="1"/>
      <c r="C1179" s="1"/>
    </row>
    <row r="1180" spans="1:3">
      <c r="A1180" s="1"/>
      <c r="C1180" s="1"/>
    </row>
    <row r="1181" spans="1:3">
      <c r="A1181" s="1"/>
      <c r="C1181" s="1"/>
    </row>
    <row r="1182" spans="1:3">
      <c r="A1182" s="1"/>
      <c r="C1182" s="1"/>
    </row>
    <row r="1183" spans="1:3">
      <c r="A1183" s="1"/>
      <c r="C1183" s="1"/>
    </row>
    <row r="1184" spans="1:3">
      <c r="A1184" s="1"/>
      <c r="C1184" s="1"/>
    </row>
    <row r="1185" spans="1:3">
      <c r="A1185" s="1"/>
      <c r="C1185" s="1"/>
    </row>
    <row r="1186" spans="1:3">
      <c r="A1186" s="1"/>
      <c r="C1186" s="1"/>
    </row>
    <row r="1187" spans="1:3">
      <c r="A1187" s="1"/>
      <c r="C1187" s="1"/>
    </row>
    <row r="1188" spans="1:3">
      <c r="A1188" s="1"/>
      <c r="C1188" s="1"/>
    </row>
    <row r="1189" spans="1:3">
      <c r="A1189" s="1"/>
      <c r="C1189" s="1"/>
    </row>
    <row r="1190" spans="1:3">
      <c r="A1190" s="1"/>
      <c r="C1190" s="1"/>
    </row>
    <row r="1191" spans="1:3">
      <c r="A1191" s="1"/>
      <c r="C1191" s="1"/>
    </row>
    <row r="1192" spans="1:3">
      <c r="A1192" s="1"/>
      <c r="C1192" s="1"/>
    </row>
    <row r="1193" spans="1:3">
      <c r="A1193" s="1"/>
      <c r="C1193" s="1"/>
    </row>
    <row r="1194" spans="1:3">
      <c r="A1194" s="1"/>
      <c r="C1194" s="1"/>
    </row>
    <row r="1195" spans="1:3">
      <c r="A1195" s="1"/>
      <c r="C1195" s="1"/>
    </row>
    <row r="1196" spans="1:3">
      <c r="A1196" s="1"/>
      <c r="C1196" s="1"/>
    </row>
    <row r="1197" spans="1:3">
      <c r="A1197" s="1"/>
      <c r="C1197" s="1"/>
    </row>
    <row r="1198" spans="1:3">
      <c r="A1198" s="1"/>
      <c r="C1198" s="1"/>
    </row>
    <row r="1199" spans="1:3">
      <c r="A1199" s="1"/>
      <c r="C1199" s="1"/>
    </row>
    <row r="1200" spans="1:3">
      <c r="A1200" s="1"/>
      <c r="C1200" s="1"/>
    </row>
    <row r="1201" spans="1:3">
      <c r="A1201" s="1"/>
      <c r="C1201" s="1"/>
    </row>
    <row r="1202" spans="1:3">
      <c r="A1202" s="1"/>
      <c r="C1202" s="1"/>
    </row>
    <row r="1203" spans="1:3">
      <c r="A1203" s="1"/>
      <c r="C1203" s="1"/>
    </row>
    <row r="1204" spans="1:3">
      <c r="A1204" s="1"/>
      <c r="C1204" s="1"/>
    </row>
    <row r="1205" spans="1:3">
      <c r="A1205" s="1"/>
      <c r="C1205" s="1"/>
    </row>
    <row r="1206" spans="1:3">
      <c r="A1206" s="1"/>
      <c r="C1206" s="1"/>
    </row>
    <row r="1207" spans="1:3">
      <c r="A1207" s="1"/>
      <c r="C1207" s="1"/>
    </row>
    <row r="1208" spans="1:3">
      <c r="A1208" s="1"/>
      <c r="C1208" s="1"/>
    </row>
    <row r="1209" spans="1:3">
      <c r="A1209" s="1"/>
      <c r="C1209" s="1"/>
    </row>
    <row r="1210" spans="1:3">
      <c r="A1210" s="1"/>
      <c r="C1210" s="1"/>
    </row>
    <row r="1211" spans="1:3">
      <c r="A1211" s="1"/>
      <c r="C1211" s="1"/>
    </row>
    <row r="1212" spans="1:3">
      <c r="A1212" s="1"/>
      <c r="C1212" s="1"/>
    </row>
    <row r="1213" spans="1:3">
      <c r="A1213" s="1"/>
      <c r="C1213" s="1"/>
    </row>
    <row r="1214" spans="1:3">
      <c r="A1214" s="1"/>
      <c r="C1214" s="1"/>
    </row>
    <row r="1215" spans="1:3">
      <c r="A1215" s="1"/>
      <c r="C1215" s="1"/>
    </row>
    <row r="1216" spans="1:3">
      <c r="A1216" s="1"/>
      <c r="C1216" s="1"/>
    </row>
    <row r="1217" spans="1:3">
      <c r="A1217" s="1"/>
      <c r="C1217" s="1"/>
    </row>
    <row r="1218" spans="1:3">
      <c r="A1218" s="1"/>
      <c r="C1218" s="1"/>
    </row>
    <row r="1219" spans="1:3">
      <c r="A1219" s="1"/>
      <c r="C1219" s="1"/>
    </row>
    <row r="1220" spans="1:3">
      <c r="A1220" s="1"/>
      <c r="C1220" s="1"/>
    </row>
    <row r="1221" spans="1:3">
      <c r="A1221" s="1"/>
      <c r="C1221" s="1"/>
    </row>
    <row r="1222" spans="1:3">
      <c r="A1222" s="1"/>
      <c r="C1222" s="1"/>
    </row>
    <row r="1223" spans="1:3">
      <c r="A1223" s="1"/>
      <c r="C1223" s="1"/>
    </row>
    <row r="1224" spans="1:3">
      <c r="A1224" s="1"/>
      <c r="C1224" s="1"/>
    </row>
    <row r="1225" spans="1:3">
      <c r="A1225" s="1"/>
      <c r="C1225" s="1"/>
    </row>
    <row r="1226" spans="1:3">
      <c r="A1226" s="1"/>
      <c r="C1226" s="1"/>
    </row>
    <row r="1227" spans="1:3">
      <c r="A1227" s="1"/>
      <c r="C1227" s="1"/>
    </row>
    <row r="1228" spans="1:3">
      <c r="A1228" s="1"/>
      <c r="C1228" s="1"/>
    </row>
    <row r="1229" spans="1:3">
      <c r="A1229" s="1"/>
      <c r="C1229" s="1"/>
    </row>
    <row r="1230" spans="1:3">
      <c r="A1230" s="1"/>
      <c r="C1230" s="1"/>
    </row>
    <row r="1231" spans="1:3">
      <c r="A1231" s="1"/>
      <c r="C1231" s="1"/>
    </row>
    <row r="1232" spans="1:3">
      <c r="A1232" s="1"/>
      <c r="C1232" s="1"/>
    </row>
    <row r="1233" spans="1:3">
      <c r="A1233" s="1"/>
      <c r="C1233" s="1"/>
    </row>
    <row r="1234" spans="1:3">
      <c r="A1234" s="1"/>
      <c r="C1234" s="1"/>
    </row>
    <row r="1235" spans="1:3">
      <c r="A1235" s="1"/>
      <c r="C1235" s="1"/>
    </row>
    <row r="1236" spans="1:3">
      <c r="A1236" s="1"/>
      <c r="C1236" s="1"/>
    </row>
    <row r="1237" spans="1:3">
      <c r="A1237" s="1"/>
      <c r="C1237" s="1"/>
    </row>
    <row r="1238" spans="1:3">
      <c r="A1238" s="1"/>
      <c r="C1238" s="1"/>
    </row>
    <row r="1239" spans="1:3">
      <c r="A1239" s="1"/>
      <c r="C1239" s="1"/>
    </row>
    <row r="1240" spans="1:3">
      <c r="A1240" s="1"/>
      <c r="C1240" s="1"/>
    </row>
    <row r="1241" spans="1:3">
      <c r="A1241" s="1"/>
      <c r="C1241" s="1"/>
    </row>
    <row r="1242" spans="1:3">
      <c r="A1242" s="1"/>
      <c r="C1242" s="1"/>
    </row>
    <row r="1243" spans="1:3">
      <c r="A1243" s="1"/>
      <c r="C1243" s="1"/>
    </row>
    <row r="1244" spans="1:3">
      <c r="A1244" s="1"/>
      <c r="C1244" s="1"/>
    </row>
    <row r="1245" spans="1:3">
      <c r="A1245" s="1"/>
      <c r="C1245" s="1"/>
    </row>
    <row r="1246" spans="1:3">
      <c r="A1246" s="1"/>
      <c r="C1246" s="1"/>
    </row>
    <row r="1247" spans="1:3">
      <c r="A1247" s="1"/>
      <c r="C1247" s="1"/>
    </row>
    <row r="1248" spans="1:3">
      <c r="A1248" s="1"/>
      <c r="C1248" s="1"/>
    </row>
    <row r="1249" spans="1:3">
      <c r="A1249" s="1"/>
      <c r="C1249" s="1"/>
    </row>
    <row r="1250" spans="1:3">
      <c r="A1250" s="1"/>
      <c r="C1250" s="1"/>
    </row>
    <row r="1251" spans="1:3">
      <c r="A1251" s="1"/>
      <c r="C1251" s="1"/>
    </row>
    <row r="1252" spans="1:3">
      <c r="A1252" s="1"/>
      <c r="C1252" s="1"/>
    </row>
    <row r="1253" spans="1:3">
      <c r="A1253" s="1"/>
      <c r="C1253" s="1"/>
    </row>
    <row r="1254" spans="1:3">
      <c r="A1254" s="1"/>
      <c r="C1254" s="1"/>
    </row>
    <row r="1255" spans="1:3">
      <c r="A1255" s="1"/>
      <c r="C1255" s="1"/>
    </row>
    <row r="1256" spans="1:3">
      <c r="A1256" s="1"/>
      <c r="C1256" s="1"/>
    </row>
    <row r="1257" spans="1:3">
      <c r="A1257" s="1"/>
      <c r="C1257" s="1"/>
    </row>
    <row r="1258" spans="1:3">
      <c r="A1258" s="1"/>
      <c r="C1258" s="1"/>
    </row>
    <row r="1259" spans="1:3">
      <c r="A1259" s="1"/>
      <c r="C1259" s="1"/>
    </row>
    <row r="1260" spans="1:3">
      <c r="A1260" s="1"/>
      <c r="C1260" s="1"/>
    </row>
    <row r="1261" spans="1:3">
      <c r="A1261" s="1"/>
      <c r="C1261" s="1"/>
    </row>
    <row r="1262" spans="1:3">
      <c r="A1262" s="1"/>
      <c r="C1262" s="1"/>
    </row>
    <row r="1263" spans="1:3">
      <c r="A1263" s="1"/>
      <c r="C1263" s="1"/>
    </row>
    <row r="1264" spans="1:3">
      <c r="A1264" s="1"/>
      <c r="C1264" s="1"/>
    </row>
    <row r="1265" spans="1:3">
      <c r="A1265" s="1"/>
      <c r="C1265" s="1"/>
    </row>
    <row r="1266" spans="1:3">
      <c r="A1266" s="1"/>
      <c r="C1266" s="1"/>
    </row>
    <row r="1267" spans="1:3">
      <c r="A1267" s="1"/>
      <c r="C1267" s="1"/>
    </row>
    <row r="1268" spans="1:3">
      <c r="A1268" s="1"/>
      <c r="C1268" s="1"/>
    </row>
    <row r="1269" spans="1:3">
      <c r="A1269" s="1"/>
      <c r="C1269" s="1"/>
    </row>
    <row r="1270" spans="1:3">
      <c r="A1270" s="1"/>
      <c r="C1270" s="1"/>
    </row>
    <row r="1271" spans="1:3">
      <c r="A1271" s="1"/>
      <c r="C1271" s="1"/>
    </row>
    <row r="1272" spans="1:3">
      <c r="A1272" s="1"/>
      <c r="C1272" s="1"/>
    </row>
    <row r="1273" spans="1:3">
      <c r="A1273" s="1"/>
      <c r="C1273" s="1"/>
    </row>
    <row r="1274" spans="1:3">
      <c r="A1274" s="1"/>
      <c r="C1274" s="1"/>
    </row>
    <row r="1275" spans="1:3">
      <c r="A1275" s="1"/>
      <c r="C1275" s="1"/>
    </row>
    <row r="1276" spans="1:3">
      <c r="A1276" s="1"/>
      <c r="C1276" s="1"/>
    </row>
    <row r="1277" spans="1:3">
      <c r="A1277" s="1"/>
      <c r="C1277" s="1"/>
    </row>
    <row r="1278" spans="1:3">
      <c r="A1278" s="1"/>
      <c r="C1278" s="1"/>
    </row>
    <row r="1279" spans="1:3">
      <c r="A1279" s="1"/>
      <c r="C1279" s="1"/>
    </row>
    <row r="1280" spans="1:3">
      <c r="A1280" s="1"/>
      <c r="C1280" s="1"/>
    </row>
    <row r="1281" spans="1:3">
      <c r="A1281" s="1"/>
      <c r="C1281" s="1"/>
    </row>
    <row r="1282" spans="1:3">
      <c r="A1282" s="1"/>
      <c r="C1282" s="1"/>
    </row>
    <row r="1283" spans="1:3">
      <c r="A1283" s="1"/>
      <c r="C1283" s="1"/>
    </row>
    <row r="1284" spans="1:3">
      <c r="A1284" s="1"/>
      <c r="C1284" s="1"/>
    </row>
    <row r="1285" spans="1:3">
      <c r="A1285" s="1"/>
      <c r="C1285" s="1"/>
    </row>
    <row r="1286" spans="1:3">
      <c r="A1286" s="1"/>
      <c r="C1286" s="1"/>
    </row>
    <row r="1287" spans="1:3">
      <c r="A1287" s="1"/>
      <c r="C1287" s="1"/>
    </row>
    <row r="1288" spans="1:3">
      <c r="A1288" s="1"/>
      <c r="C1288" s="1"/>
    </row>
    <row r="1289" spans="1:3">
      <c r="A1289" s="1"/>
      <c r="C1289" s="1"/>
    </row>
    <row r="1290" spans="1:3">
      <c r="A1290" s="1"/>
      <c r="C1290" s="1"/>
    </row>
    <row r="1291" spans="1:3">
      <c r="A1291" s="1"/>
      <c r="C1291" s="1"/>
    </row>
    <row r="1292" spans="1:3">
      <c r="A1292" s="1"/>
      <c r="C1292" s="1"/>
    </row>
    <row r="1293" spans="1:3">
      <c r="A1293" s="1"/>
      <c r="C1293" s="1"/>
    </row>
    <row r="1294" spans="1:3">
      <c r="A1294" s="1"/>
      <c r="C1294" s="1"/>
    </row>
    <row r="1295" spans="1:3">
      <c r="A1295" s="1"/>
      <c r="C1295" s="1"/>
    </row>
    <row r="1296" spans="1:3">
      <c r="A1296" s="1"/>
      <c r="C1296" s="1"/>
    </row>
    <row r="1297" spans="1:3">
      <c r="A1297" s="1"/>
      <c r="C1297" s="1"/>
    </row>
    <row r="1298" spans="1:3">
      <c r="A1298" s="1"/>
      <c r="C1298" s="1"/>
    </row>
    <row r="1299" spans="1:3">
      <c r="A1299" s="1"/>
      <c r="C1299" s="1"/>
    </row>
    <row r="1300" spans="1:3">
      <c r="A1300" s="1"/>
      <c r="C1300" s="1"/>
    </row>
    <row r="1301" spans="1:3">
      <c r="A1301" s="1"/>
      <c r="C1301" s="1"/>
    </row>
    <row r="1302" spans="1:3">
      <c r="A1302" s="1"/>
      <c r="C1302" s="1"/>
    </row>
    <row r="1303" spans="1:3">
      <c r="A1303" s="1"/>
      <c r="C1303" s="1"/>
    </row>
    <row r="1304" spans="1:3">
      <c r="A1304" s="1"/>
      <c r="C1304" s="1"/>
    </row>
    <row r="1305" spans="1:3">
      <c r="A1305" s="1"/>
      <c r="C1305" s="1"/>
    </row>
    <row r="1306" spans="1:3">
      <c r="A1306" s="1"/>
      <c r="C1306" s="1"/>
    </row>
    <row r="1307" spans="1:3">
      <c r="A1307" s="1"/>
      <c r="C1307" s="1"/>
    </row>
    <row r="1308" spans="1:3">
      <c r="A1308" s="1"/>
      <c r="C1308" s="1"/>
    </row>
    <row r="1309" spans="1:3">
      <c r="A1309" s="1"/>
      <c r="C1309" s="1"/>
    </row>
    <row r="1310" spans="1:3">
      <c r="A1310" s="1"/>
      <c r="C1310" s="1"/>
    </row>
    <row r="1311" spans="1:3">
      <c r="A1311" s="1"/>
      <c r="C1311" s="1"/>
    </row>
    <row r="1312" spans="1:3">
      <c r="A1312" s="1"/>
      <c r="C1312" s="1"/>
    </row>
    <row r="1313" spans="1:3">
      <c r="A1313" s="1"/>
      <c r="C1313" s="1"/>
    </row>
    <row r="1314" spans="1:3">
      <c r="A1314" s="1"/>
      <c r="C1314" s="1"/>
    </row>
    <row r="1315" spans="1:3">
      <c r="A1315" s="1"/>
      <c r="C1315" s="1"/>
    </row>
    <row r="1316" spans="1:3">
      <c r="A1316" s="1"/>
      <c r="C1316" s="1"/>
    </row>
    <row r="1317" spans="1:3">
      <c r="A1317" s="1"/>
      <c r="C1317" s="1"/>
    </row>
    <row r="1318" spans="1:3">
      <c r="A1318" s="1"/>
      <c r="C1318" s="1"/>
    </row>
    <row r="1319" spans="1:3">
      <c r="A1319" s="1"/>
      <c r="C1319" s="1"/>
    </row>
    <row r="1320" spans="1:3">
      <c r="A1320" s="1"/>
      <c r="C1320" s="1"/>
    </row>
    <row r="1321" spans="1:3">
      <c r="A1321" s="1"/>
      <c r="C1321" s="1"/>
    </row>
    <row r="1322" spans="1:3">
      <c r="A1322" s="1"/>
      <c r="C1322" s="1"/>
    </row>
    <row r="1323" spans="1:3">
      <c r="A1323" s="1"/>
      <c r="C1323" s="1"/>
    </row>
    <row r="1324" spans="1:3">
      <c r="A1324" s="1"/>
      <c r="C1324" s="1"/>
    </row>
    <row r="1325" spans="1:3">
      <c r="A1325" s="1"/>
      <c r="C1325" s="1"/>
    </row>
    <row r="1326" spans="1:3">
      <c r="A1326" s="1"/>
      <c r="C1326" s="1"/>
    </row>
    <row r="1327" spans="1:3">
      <c r="A1327" s="1"/>
      <c r="C1327" s="1"/>
    </row>
    <row r="1328" spans="1:3">
      <c r="A1328" s="1"/>
      <c r="C1328" s="1"/>
    </row>
    <row r="1329" spans="1:3">
      <c r="A1329" s="1"/>
      <c r="C1329" s="1"/>
    </row>
    <row r="1330" spans="1:3">
      <c r="A1330" s="1"/>
      <c r="C1330" s="1"/>
    </row>
    <row r="1331" spans="1:3">
      <c r="A1331" s="1"/>
      <c r="C1331" s="1"/>
    </row>
    <row r="1332" spans="1:3">
      <c r="A1332" s="1"/>
      <c r="C1332" s="1"/>
    </row>
    <row r="1333" spans="1:3">
      <c r="A1333" s="1"/>
      <c r="C1333" s="1"/>
    </row>
    <row r="1334" spans="1:3">
      <c r="A1334" s="1"/>
      <c r="C1334" s="1"/>
    </row>
    <row r="1335" spans="1:3">
      <c r="A1335" s="1"/>
      <c r="C1335" s="1"/>
    </row>
    <row r="1336" spans="1:3">
      <c r="A1336" s="1"/>
      <c r="C1336" s="1"/>
    </row>
    <row r="1337" spans="1:3">
      <c r="A1337" s="1"/>
      <c r="C1337" s="1"/>
    </row>
    <row r="1338" spans="1:3">
      <c r="A1338" s="1"/>
      <c r="C1338" s="1"/>
    </row>
    <row r="1339" spans="1:3">
      <c r="A1339" s="1"/>
      <c r="C1339" s="1"/>
    </row>
    <row r="1340" spans="1:3">
      <c r="A1340" s="1"/>
      <c r="C1340" s="1"/>
    </row>
    <row r="1341" spans="1:3">
      <c r="A1341" s="1"/>
      <c r="C1341" s="1"/>
    </row>
    <row r="1342" spans="1:3">
      <c r="A1342" s="1"/>
      <c r="C1342" s="1"/>
    </row>
    <row r="1343" spans="1:3">
      <c r="A1343" s="1"/>
      <c r="C1343" s="1"/>
    </row>
    <row r="1344" spans="1:3">
      <c r="A1344" s="1"/>
      <c r="C1344" s="1"/>
    </row>
    <row r="1345" spans="1:3">
      <c r="A1345" s="1"/>
      <c r="C1345" s="1"/>
    </row>
    <row r="1346" spans="1:3">
      <c r="A1346" s="1"/>
      <c r="C1346" s="1"/>
    </row>
    <row r="1347" spans="1:3">
      <c r="A1347" s="1"/>
      <c r="C1347" s="1"/>
    </row>
    <row r="1348" spans="1:3">
      <c r="A1348" s="1"/>
      <c r="C1348" s="1"/>
    </row>
    <row r="1349" spans="1:3">
      <c r="A1349" s="1"/>
      <c r="C1349" s="1"/>
    </row>
    <row r="1350" spans="1:3">
      <c r="A1350" s="1"/>
      <c r="C1350" s="1"/>
    </row>
    <row r="1351" spans="1:3">
      <c r="A1351" s="1"/>
      <c r="C1351" s="1"/>
    </row>
    <row r="1352" spans="1:3">
      <c r="A1352" s="1"/>
      <c r="C1352" s="1"/>
    </row>
    <row r="1353" spans="1:3">
      <c r="A1353" s="1"/>
      <c r="C1353" s="1"/>
    </row>
    <row r="1354" spans="1:3">
      <c r="A1354" s="1"/>
      <c r="C1354" s="1"/>
    </row>
    <row r="1355" spans="1:3">
      <c r="A1355" s="1"/>
      <c r="C1355" s="1"/>
    </row>
    <row r="1356" spans="1:3">
      <c r="A1356" s="1"/>
      <c r="C1356" s="1"/>
    </row>
    <row r="1357" spans="1:3">
      <c r="A1357" s="1"/>
      <c r="C1357" s="1"/>
    </row>
    <row r="1358" spans="1:3">
      <c r="A1358" s="1"/>
      <c r="C1358" s="1"/>
    </row>
    <row r="1359" spans="1:3">
      <c r="A1359" s="1"/>
      <c r="C1359" s="1"/>
    </row>
    <row r="1360" spans="1:3">
      <c r="A1360" s="1"/>
      <c r="C1360" s="1"/>
    </row>
    <row r="1361" spans="1:3">
      <c r="A1361" s="1"/>
      <c r="C1361" s="1"/>
    </row>
    <row r="1362" spans="1:3">
      <c r="A1362" s="1"/>
      <c r="C1362" s="1"/>
    </row>
    <row r="1363" spans="1:3">
      <c r="A1363" s="1"/>
      <c r="C1363" s="1"/>
    </row>
    <row r="1364" spans="1:3">
      <c r="A1364" s="1"/>
      <c r="C1364" s="1"/>
    </row>
    <row r="1365" spans="1:3">
      <c r="A1365" s="1"/>
      <c r="C1365" s="1"/>
    </row>
    <row r="1366" spans="1:3">
      <c r="A1366" s="1"/>
      <c r="C1366" s="1"/>
    </row>
    <row r="1367" spans="1:3">
      <c r="A1367" s="1"/>
      <c r="C1367" s="1"/>
    </row>
    <row r="1368" spans="1:3">
      <c r="A1368" s="1"/>
      <c r="C1368" s="1"/>
    </row>
    <row r="1369" spans="1:3">
      <c r="A1369" s="1"/>
      <c r="C1369" s="1"/>
    </row>
    <row r="1370" spans="1:3">
      <c r="A1370" s="1"/>
      <c r="C1370" s="1"/>
    </row>
    <row r="1371" spans="1:3">
      <c r="A1371" s="1"/>
      <c r="C1371" s="1"/>
    </row>
    <row r="1372" spans="1:3">
      <c r="A1372" s="1"/>
      <c r="C1372" s="1"/>
    </row>
    <row r="1373" spans="1:3">
      <c r="A1373" s="1"/>
      <c r="C1373" s="1"/>
    </row>
    <row r="1374" spans="1:3">
      <c r="A1374" s="1"/>
      <c r="C1374" s="1"/>
    </row>
    <row r="1375" spans="1:3">
      <c r="A1375" s="1"/>
      <c r="C1375" s="1"/>
    </row>
    <row r="1376" spans="1:3">
      <c r="A1376" s="1"/>
      <c r="C1376" s="1"/>
    </row>
    <row r="1377" spans="1:3">
      <c r="A1377" s="1"/>
      <c r="C1377" s="1"/>
    </row>
    <row r="1378" spans="1:3">
      <c r="A1378" s="1"/>
      <c r="C1378" s="1"/>
    </row>
    <row r="1379" spans="1:3">
      <c r="A1379" s="1"/>
      <c r="C1379" s="1"/>
    </row>
    <row r="1380" spans="1:3">
      <c r="A1380" s="1"/>
      <c r="C1380" s="1"/>
    </row>
    <row r="1381" spans="1:3">
      <c r="A1381" s="1"/>
      <c r="C1381" s="1"/>
    </row>
    <row r="1382" spans="1:3">
      <c r="A1382" s="1"/>
      <c r="C1382" s="1"/>
    </row>
    <row r="1383" spans="1:3">
      <c r="A1383" s="1"/>
      <c r="C1383" s="1"/>
    </row>
    <row r="1384" spans="1:3">
      <c r="A1384" s="1"/>
      <c r="C1384" s="1"/>
    </row>
    <row r="1385" spans="1:3">
      <c r="A1385" s="1"/>
      <c r="C1385" s="1"/>
    </row>
    <row r="1386" spans="1:3">
      <c r="A1386" s="1"/>
      <c r="C1386" s="1"/>
    </row>
    <row r="1387" spans="1:3">
      <c r="A1387" s="1"/>
      <c r="C1387" s="1"/>
    </row>
    <row r="1388" spans="1:3">
      <c r="A1388" s="1"/>
      <c r="C1388" s="1"/>
    </row>
    <row r="1389" spans="1:3">
      <c r="A1389" s="1"/>
      <c r="C1389" s="1"/>
    </row>
    <row r="1390" spans="1:3">
      <c r="A1390" s="1"/>
      <c r="C1390" s="1"/>
    </row>
    <row r="1391" spans="1:3">
      <c r="A1391" s="1"/>
      <c r="C1391" s="1"/>
    </row>
    <row r="1392" spans="1:3">
      <c r="A1392" s="1"/>
      <c r="C1392" s="1"/>
    </row>
    <row r="1393" spans="1:3">
      <c r="A1393" s="1"/>
      <c r="C1393" s="1"/>
    </row>
    <row r="1394" spans="1:3">
      <c r="A1394" s="1"/>
      <c r="C1394" s="1"/>
    </row>
    <row r="1395" spans="1:3">
      <c r="A1395" s="1"/>
      <c r="C1395" s="1"/>
    </row>
    <row r="1396" spans="1:3">
      <c r="A1396" s="1"/>
      <c r="C1396" s="1"/>
    </row>
    <row r="1397" spans="1:3">
      <c r="A1397" s="1"/>
      <c r="C1397" s="1"/>
    </row>
    <row r="1398" spans="1:3">
      <c r="A1398" s="1"/>
      <c r="C1398" s="1"/>
    </row>
    <row r="1399" spans="1:3">
      <c r="A1399" s="1"/>
      <c r="C1399" s="1"/>
    </row>
    <row r="1400" spans="1:3">
      <c r="A1400" s="1"/>
      <c r="C1400" s="1"/>
    </row>
    <row r="1401" spans="1:3">
      <c r="A1401" s="1"/>
      <c r="C1401" s="1"/>
    </row>
    <row r="1402" spans="1:3">
      <c r="A1402" s="1"/>
      <c r="C1402" s="1"/>
    </row>
    <row r="1403" spans="1:3">
      <c r="A1403" s="1"/>
      <c r="C1403" s="1"/>
    </row>
    <row r="1404" spans="1:3">
      <c r="A1404" s="1"/>
      <c r="C1404" s="1"/>
    </row>
    <row r="1405" spans="1:3">
      <c r="A1405" s="1"/>
      <c r="C1405" s="1"/>
    </row>
    <row r="1406" spans="1:3">
      <c r="A1406" s="1"/>
      <c r="C1406" s="1"/>
    </row>
    <row r="1407" spans="1:3">
      <c r="A1407" s="1"/>
      <c r="C1407" s="1"/>
    </row>
    <row r="1408" spans="1:3">
      <c r="A1408" s="1"/>
      <c r="C1408" s="1"/>
    </row>
    <row r="1409" spans="1:3">
      <c r="A1409" s="1"/>
      <c r="C1409" s="1"/>
    </row>
    <row r="1410" spans="1:3">
      <c r="A1410" s="1"/>
      <c r="C1410" s="1"/>
    </row>
    <row r="1411" spans="1:3">
      <c r="A1411" s="1"/>
      <c r="C1411" s="1"/>
    </row>
    <row r="1412" spans="1:3">
      <c r="A1412" s="1"/>
      <c r="C1412" s="1"/>
    </row>
    <row r="1413" spans="1:3">
      <c r="A1413" s="1"/>
      <c r="C1413" s="1"/>
    </row>
    <row r="1414" spans="1:3">
      <c r="A1414" s="1"/>
      <c r="C1414" s="1"/>
    </row>
    <row r="1415" spans="1:3">
      <c r="A1415" s="1"/>
      <c r="C1415" s="1"/>
    </row>
    <row r="1416" spans="1:3">
      <c r="A1416" s="1"/>
      <c r="C1416" s="1"/>
    </row>
    <row r="1417" spans="1:3">
      <c r="A1417" s="1"/>
      <c r="C1417" s="1"/>
    </row>
    <row r="1418" spans="1:3">
      <c r="A1418" s="1"/>
      <c r="C1418" s="1"/>
    </row>
    <row r="1419" spans="1:3">
      <c r="A1419" s="1"/>
      <c r="C1419" s="1"/>
    </row>
    <row r="1420" spans="1:3">
      <c r="A1420" s="1"/>
      <c r="C1420" s="1"/>
    </row>
    <row r="1421" spans="1:3">
      <c r="A1421" s="1"/>
      <c r="C1421" s="1"/>
    </row>
    <row r="1422" spans="1:3">
      <c r="A1422" s="1"/>
      <c r="C1422" s="1"/>
    </row>
    <row r="1423" spans="1:3">
      <c r="A1423" s="1"/>
      <c r="C1423" s="1"/>
    </row>
    <row r="1424" spans="1:3">
      <c r="A1424" s="1"/>
      <c r="C1424" s="1"/>
    </row>
    <row r="1425" spans="1:3">
      <c r="A1425" s="1"/>
      <c r="C1425" s="1"/>
    </row>
    <row r="1426" spans="1:3">
      <c r="A1426" s="1"/>
      <c r="C1426" s="1"/>
    </row>
    <row r="1427" spans="1:3">
      <c r="A1427" s="1"/>
      <c r="C1427" s="1"/>
    </row>
    <row r="1428" spans="1:3">
      <c r="A1428" s="1"/>
      <c r="C1428" s="1"/>
    </row>
    <row r="1429" spans="1:3">
      <c r="A1429" s="1"/>
      <c r="C1429" s="1"/>
    </row>
    <row r="1430" spans="1:3">
      <c r="A1430" s="1"/>
      <c r="C1430" s="1"/>
    </row>
    <row r="1431" spans="1:3">
      <c r="A1431" s="1"/>
      <c r="C1431" s="1"/>
    </row>
    <row r="1432" spans="1:3">
      <c r="A1432" s="1"/>
      <c r="C1432" s="1"/>
    </row>
    <row r="1433" spans="1:3">
      <c r="A1433" s="1"/>
      <c r="C1433" s="1"/>
    </row>
    <row r="1434" spans="1:3">
      <c r="A1434" s="1"/>
      <c r="C1434" s="1"/>
    </row>
    <row r="1435" spans="1:3">
      <c r="A1435" s="1"/>
      <c r="C1435" s="1"/>
    </row>
    <row r="1436" spans="1:3">
      <c r="A1436" s="1"/>
      <c r="C1436" s="1"/>
    </row>
    <row r="1437" spans="1:3">
      <c r="A1437" s="1"/>
      <c r="C1437" s="1"/>
    </row>
    <row r="1438" spans="1:3">
      <c r="A1438" s="1"/>
      <c r="C1438" s="1"/>
    </row>
    <row r="1439" spans="1:3">
      <c r="A1439" s="1"/>
      <c r="C1439" s="1"/>
    </row>
    <row r="1440" spans="1:3">
      <c r="A1440" s="1"/>
      <c r="C1440" s="1"/>
    </row>
    <row r="1441" spans="1:3">
      <c r="A1441" s="1"/>
      <c r="C1441" s="1"/>
    </row>
    <row r="1442" spans="1:3">
      <c r="A1442" s="1"/>
      <c r="C1442" s="1"/>
    </row>
    <row r="1443" spans="1:3">
      <c r="A1443" s="1"/>
      <c r="C1443" s="1"/>
    </row>
    <row r="1444" spans="1:3">
      <c r="A1444" s="1"/>
      <c r="C1444" s="1"/>
    </row>
    <row r="1445" spans="1:3">
      <c r="A1445" s="1"/>
      <c r="C1445" s="1"/>
    </row>
    <row r="1446" spans="1:3">
      <c r="A1446" s="1"/>
      <c r="C1446" s="1"/>
    </row>
    <row r="1447" spans="1:3">
      <c r="A1447" s="1"/>
      <c r="C1447" s="1"/>
    </row>
    <row r="1448" spans="1:3">
      <c r="A1448" s="1"/>
      <c r="C1448" s="1"/>
    </row>
    <row r="1449" spans="1:3">
      <c r="A1449" s="1"/>
      <c r="C1449" s="1"/>
    </row>
    <row r="1450" spans="1:3">
      <c r="A1450" s="1"/>
      <c r="C1450" s="1"/>
    </row>
    <row r="1451" spans="1:3">
      <c r="A1451" s="1"/>
      <c r="C1451" s="1"/>
    </row>
    <row r="1452" spans="1:3">
      <c r="A1452" s="1"/>
      <c r="C1452" s="1"/>
    </row>
    <row r="1453" spans="1:3">
      <c r="A1453" s="1"/>
      <c r="C1453" s="1"/>
    </row>
    <row r="1454" spans="1:3">
      <c r="A1454" s="1"/>
      <c r="C1454" s="1"/>
    </row>
    <row r="1455" spans="1:3">
      <c r="A1455" s="1"/>
      <c r="C1455" s="1"/>
    </row>
    <row r="1456" spans="1:3">
      <c r="A1456" s="1"/>
      <c r="C1456" s="1"/>
    </row>
    <row r="1457" spans="1:3">
      <c r="A1457" s="1"/>
      <c r="C1457" s="1"/>
    </row>
    <row r="1458" spans="1:3">
      <c r="A1458" s="1"/>
      <c r="C1458" s="1"/>
    </row>
    <row r="1459" spans="1:3">
      <c r="A1459" s="1"/>
      <c r="C1459" s="1"/>
    </row>
    <row r="1460" spans="1:3">
      <c r="A1460" s="1"/>
      <c r="C1460" s="1"/>
    </row>
    <row r="1461" spans="1:3">
      <c r="A1461" s="1"/>
      <c r="C1461" s="1"/>
    </row>
    <row r="1462" spans="1:3">
      <c r="A1462" s="1"/>
      <c r="C1462" s="1"/>
    </row>
    <row r="1463" spans="1:3">
      <c r="A1463" s="1"/>
      <c r="C1463" s="1"/>
    </row>
    <row r="1464" spans="1:3">
      <c r="A1464" s="1"/>
      <c r="C1464" s="1"/>
    </row>
    <row r="1465" spans="1:3">
      <c r="A1465" s="1"/>
      <c r="C1465" s="1"/>
    </row>
    <row r="1466" spans="1:3">
      <c r="A1466" s="1"/>
      <c r="C1466" s="1"/>
    </row>
    <row r="1467" spans="1:3">
      <c r="A1467" s="1"/>
      <c r="C1467" s="1"/>
    </row>
    <row r="1468" spans="1:3">
      <c r="A1468" s="1"/>
      <c r="C1468" s="1"/>
    </row>
    <row r="1469" spans="1:3">
      <c r="A1469" s="1"/>
      <c r="C1469" s="1"/>
    </row>
    <row r="1470" spans="1:3">
      <c r="A1470" s="1"/>
      <c r="C1470" s="1"/>
    </row>
    <row r="1471" spans="1:3">
      <c r="A1471" s="1"/>
      <c r="C1471" s="1"/>
    </row>
    <row r="1472" spans="1:3">
      <c r="A1472" s="1"/>
      <c r="C1472" s="1"/>
    </row>
    <row r="1473" spans="1:3">
      <c r="A1473" s="1"/>
      <c r="C1473" s="1"/>
    </row>
    <row r="1474" spans="1:3">
      <c r="A1474" s="1"/>
      <c r="C1474" s="1"/>
    </row>
    <row r="1475" spans="1:3">
      <c r="A1475" s="1"/>
      <c r="C1475" s="1"/>
    </row>
    <row r="1476" spans="1:3">
      <c r="A1476" s="1"/>
      <c r="C1476" s="1"/>
    </row>
    <row r="1477" spans="1:3">
      <c r="A1477" s="1"/>
      <c r="C1477" s="1"/>
    </row>
    <row r="1478" spans="1:3">
      <c r="A1478" s="1"/>
      <c r="C1478" s="1"/>
    </row>
    <row r="1479" spans="1:3">
      <c r="A1479" s="1"/>
      <c r="C1479" s="1"/>
    </row>
    <row r="1480" spans="1:3">
      <c r="A1480" s="1"/>
      <c r="C1480" s="1"/>
    </row>
    <row r="1481" spans="1:3">
      <c r="A1481" s="1"/>
      <c r="C1481" s="1"/>
    </row>
    <row r="1482" spans="1:3">
      <c r="A1482" s="1"/>
      <c r="C1482" s="1"/>
    </row>
    <row r="1483" spans="1:3">
      <c r="A1483" s="1"/>
      <c r="C1483" s="1"/>
    </row>
    <row r="1484" spans="1:3">
      <c r="A1484" s="1"/>
      <c r="C1484" s="1"/>
    </row>
    <row r="1485" spans="1:3">
      <c r="A1485" s="1"/>
      <c r="C1485" s="1"/>
    </row>
    <row r="1486" spans="1:3">
      <c r="A1486" s="1"/>
      <c r="C1486" s="1"/>
    </row>
    <row r="1487" spans="1:3">
      <c r="A1487" s="1"/>
      <c r="C1487" s="1"/>
    </row>
    <row r="1488" spans="1:3">
      <c r="A1488" s="1"/>
      <c r="C1488" s="1"/>
    </row>
    <row r="1489" spans="1:3">
      <c r="A1489" s="1"/>
      <c r="C1489" s="1"/>
    </row>
    <row r="1490" spans="1:3">
      <c r="A1490" s="1"/>
      <c r="C1490" s="1"/>
    </row>
    <row r="1491" spans="1:3">
      <c r="A1491" s="1"/>
      <c r="C1491" s="1"/>
    </row>
    <row r="1492" spans="1:3">
      <c r="A1492" s="1"/>
      <c r="C1492" s="1"/>
    </row>
    <row r="1493" spans="1:3">
      <c r="A1493" s="1"/>
      <c r="C1493" s="1"/>
    </row>
    <row r="1494" spans="1:3">
      <c r="A1494" s="1"/>
      <c r="C1494" s="1"/>
    </row>
    <row r="1495" spans="1:3">
      <c r="A1495" s="1"/>
      <c r="C1495" s="1"/>
    </row>
    <row r="1496" spans="1:3">
      <c r="A1496" s="1"/>
      <c r="C1496" s="1"/>
    </row>
    <row r="1497" spans="1:3">
      <c r="A1497" s="1"/>
      <c r="C1497" s="1"/>
    </row>
    <row r="1498" spans="1:3">
      <c r="A1498" s="1"/>
      <c r="C1498" s="1"/>
    </row>
    <row r="1499" spans="1:3">
      <c r="A1499" s="1"/>
      <c r="C1499" s="1"/>
    </row>
    <row r="1500" spans="1:3">
      <c r="A1500" s="1"/>
      <c r="C1500" s="1"/>
    </row>
    <row r="1501" spans="1:3">
      <c r="A1501" s="1"/>
      <c r="C1501" s="1"/>
    </row>
    <row r="1502" spans="1:3">
      <c r="A1502" s="1"/>
      <c r="C1502" s="1"/>
    </row>
    <row r="1503" spans="1:3">
      <c r="A1503" s="1"/>
      <c r="C1503" s="1"/>
    </row>
    <row r="1504" spans="1:3">
      <c r="A1504" s="1"/>
      <c r="C1504" s="1"/>
    </row>
    <row r="1505" spans="1:3">
      <c r="A1505" s="1"/>
      <c r="C1505" s="1"/>
    </row>
    <row r="1506" spans="1:3">
      <c r="A1506" s="1"/>
      <c r="C1506" s="1"/>
    </row>
    <row r="1507" spans="1:3">
      <c r="A1507" s="1"/>
      <c r="C1507" s="1"/>
    </row>
    <row r="1508" spans="1:3">
      <c r="A1508" s="1"/>
      <c r="C1508" s="1"/>
    </row>
    <row r="1509" spans="1:3">
      <c r="A1509" s="1"/>
      <c r="C1509" s="1"/>
    </row>
    <row r="1510" spans="1:3">
      <c r="A1510" s="1"/>
      <c r="C1510" s="1"/>
    </row>
    <row r="1511" spans="1:3">
      <c r="A1511" s="1"/>
      <c r="C1511" s="1"/>
    </row>
    <row r="1512" spans="1:3">
      <c r="A1512" s="1"/>
      <c r="C1512" s="1"/>
    </row>
    <row r="1513" spans="1:3">
      <c r="A1513" s="1"/>
      <c r="C1513" s="1"/>
    </row>
    <row r="1514" spans="1:3">
      <c r="A1514" s="1"/>
      <c r="C1514" s="1"/>
    </row>
    <row r="1515" spans="1:3">
      <c r="A1515" s="1"/>
      <c r="C1515" s="1"/>
    </row>
    <row r="1516" spans="1:3">
      <c r="A1516" s="1"/>
      <c r="C1516" s="1"/>
    </row>
    <row r="1517" spans="1:3">
      <c r="A1517" s="1"/>
      <c r="C1517" s="1"/>
    </row>
    <row r="1518" spans="1:3">
      <c r="A1518" s="1"/>
      <c r="C1518" s="1"/>
    </row>
    <row r="1519" spans="1:3">
      <c r="A1519" s="1"/>
      <c r="C1519" s="1"/>
    </row>
    <row r="1520" spans="1:3">
      <c r="A1520" s="1"/>
      <c r="C1520" s="1"/>
    </row>
    <row r="1521" spans="1:3">
      <c r="A1521" s="1"/>
      <c r="C1521" s="1"/>
    </row>
    <row r="1522" spans="1:3">
      <c r="A1522" s="1"/>
      <c r="C1522" s="1"/>
    </row>
    <row r="1523" spans="1:3">
      <c r="A1523" s="1"/>
      <c r="C1523" s="1"/>
    </row>
    <row r="1524" spans="1:3">
      <c r="A1524" s="1"/>
      <c r="C1524" s="1"/>
    </row>
    <row r="1525" spans="1:3">
      <c r="A1525" s="1"/>
      <c r="C1525" s="1"/>
    </row>
    <row r="1526" spans="1:3">
      <c r="A1526" s="1"/>
      <c r="C1526" s="1"/>
    </row>
    <row r="1527" spans="1:3">
      <c r="A1527" s="1"/>
      <c r="C1527" s="1"/>
    </row>
    <row r="1528" spans="1:3">
      <c r="A1528" s="1"/>
      <c r="C1528" s="1"/>
    </row>
    <row r="1529" spans="1:3">
      <c r="A1529" s="1"/>
      <c r="C1529" s="1"/>
    </row>
    <row r="1530" spans="1:3">
      <c r="A1530" s="1"/>
      <c r="C1530" s="1"/>
    </row>
    <row r="1531" spans="1:3">
      <c r="A1531" s="1"/>
      <c r="C1531" s="1"/>
    </row>
    <row r="1532" spans="1:3">
      <c r="A1532" s="1"/>
      <c r="C1532" s="1"/>
    </row>
    <row r="1533" spans="1:3">
      <c r="A1533" s="1"/>
      <c r="C1533" s="1"/>
    </row>
    <row r="1534" spans="1:3">
      <c r="A1534" s="1"/>
      <c r="C1534" s="1"/>
    </row>
    <row r="1535" spans="1:3">
      <c r="A1535" s="1"/>
      <c r="C1535" s="1"/>
    </row>
    <row r="1536" spans="1:3">
      <c r="A1536" s="1"/>
      <c r="C1536" s="1"/>
    </row>
    <row r="1537" spans="1:3">
      <c r="A1537" s="1"/>
      <c r="C1537" s="1"/>
    </row>
    <row r="1538" spans="1:3">
      <c r="A1538" s="1"/>
      <c r="C1538" s="1"/>
    </row>
    <row r="1539" spans="1:3">
      <c r="A1539" s="1"/>
      <c r="C1539" s="1"/>
    </row>
    <row r="1540" spans="1:3">
      <c r="A1540" s="1"/>
      <c r="C1540" s="1"/>
    </row>
    <row r="1541" spans="1:3">
      <c r="A1541" s="1"/>
      <c r="C1541" s="1"/>
    </row>
    <row r="1542" spans="1:3">
      <c r="A1542" s="1"/>
      <c r="C1542" s="1"/>
    </row>
    <row r="1543" spans="1:3">
      <c r="A1543" s="1"/>
      <c r="C1543" s="1"/>
    </row>
    <row r="1544" spans="1:3">
      <c r="A1544" s="1"/>
      <c r="C1544" s="1"/>
    </row>
    <row r="1545" spans="1:3">
      <c r="A1545" s="1"/>
      <c r="C1545" s="1"/>
    </row>
    <row r="1546" spans="1:3">
      <c r="A1546" s="1"/>
      <c r="C1546" s="1"/>
    </row>
    <row r="1547" spans="1:3">
      <c r="A1547" s="1"/>
      <c r="C1547" s="1"/>
    </row>
    <row r="1548" spans="1:3">
      <c r="A1548" s="1"/>
      <c r="C1548" s="1"/>
    </row>
    <row r="1549" spans="1:3">
      <c r="A1549" s="1"/>
      <c r="C1549" s="1"/>
    </row>
    <row r="1550" spans="1:3">
      <c r="A1550" s="1"/>
      <c r="C1550" s="1"/>
    </row>
    <row r="1551" spans="1:3">
      <c r="A1551" s="1"/>
      <c r="C1551" s="1"/>
    </row>
    <row r="1552" spans="1:3">
      <c r="A1552" s="1"/>
      <c r="C1552" s="1"/>
    </row>
    <row r="1553" spans="1:3">
      <c r="A1553" s="1"/>
      <c r="C1553" s="1"/>
    </row>
    <row r="1554" spans="1:3">
      <c r="A1554" s="1"/>
      <c r="C1554" s="1"/>
    </row>
    <row r="1555" spans="1:3">
      <c r="A1555" s="1"/>
      <c r="C1555" s="1"/>
    </row>
    <row r="1556" spans="1:3">
      <c r="A1556" s="1"/>
      <c r="C1556" s="1"/>
    </row>
    <row r="1557" spans="1:3">
      <c r="A1557" s="1"/>
      <c r="C1557" s="1"/>
    </row>
    <row r="1558" spans="1:3">
      <c r="A1558" s="1"/>
      <c r="C1558" s="1"/>
    </row>
    <row r="1559" spans="1:3">
      <c r="A1559" s="1"/>
      <c r="C1559" s="1"/>
    </row>
    <row r="1560" spans="1:3">
      <c r="A1560" s="1"/>
      <c r="C1560" s="1"/>
    </row>
    <row r="1561" spans="1:3">
      <c r="A1561" s="1"/>
      <c r="C1561" s="1"/>
    </row>
    <row r="1562" spans="1:3">
      <c r="A1562" s="1"/>
      <c r="C1562" s="1"/>
    </row>
    <row r="1563" spans="1:3">
      <c r="A1563" s="1"/>
      <c r="C1563" s="1"/>
    </row>
    <row r="1564" spans="1:3">
      <c r="A1564" s="1"/>
      <c r="C1564" s="1"/>
    </row>
    <row r="1565" spans="1:3">
      <c r="A1565" s="1"/>
      <c r="C1565" s="1"/>
    </row>
    <row r="1566" spans="1:3">
      <c r="A1566" s="1"/>
      <c r="C1566" s="1"/>
    </row>
    <row r="1567" spans="1:3">
      <c r="A1567" s="1"/>
      <c r="C1567" s="1"/>
    </row>
    <row r="1568" spans="1:3">
      <c r="A1568" s="1"/>
      <c r="C1568" s="1"/>
    </row>
    <row r="1569" spans="1:3">
      <c r="A1569" s="1"/>
      <c r="C1569" s="1"/>
    </row>
    <row r="1570" spans="1:3">
      <c r="A1570" s="1"/>
      <c r="C1570" s="1"/>
    </row>
    <row r="1571" spans="1:3">
      <c r="A1571" s="1"/>
      <c r="C1571" s="1"/>
    </row>
    <row r="1572" spans="1:3">
      <c r="A1572" s="1"/>
      <c r="C1572" s="1"/>
    </row>
    <row r="1573" spans="1:3">
      <c r="A1573" s="1"/>
      <c r="C1573" s="1"/>
    </row>
    <row r="1574" spans="1:3">
      <c r="A1574" s="1"/>
      <c r="C1574" s="1"/>
    </row>
    <row r="1575" spans="1:3">
      <c r="A1575" s="1"/>
      <c r="C1575" s="1"/>
    </row>
    <row r="1576" spans="1:3">
      <c r="A1576" s="1"/>
      <c r="C1576" s="1"/>
    </row>
    <row r="1577" spans="1:3">
      <c r="A1577" s="1"/>
      <c r="C1577" s="1"/>
    </row>
    <row r="1578" spans="1:3">
      <c r="A1578" s="1"/>
      <c r="C1578" s="1"/>
    </row>
    <row r="1579" spans="1:3">
      <c r="A1579" s="1"/>
      <c r="C1579" s="1"/>
    </row>
    <row r="1580" spans="1:3">
      <c r="A1580" s="1"/>
      <c r="C1580" s="1"/>
    </row>
    <row r="1581" spans="1:3">
      <c r="A1581" s="1"/>
      <c r="C1581" s="1"/>
    </row>
    <row r="1582" spans="1:3">
      <c r="A1582" s="1"/>
      <c r="C1582" s="1"/>
    </row>
    <row r="1583" spans="1:3">
      <c r="A1583" s="1"/>
      <c r="C1583" s="1"/>
    </row>
    <row r="1584" spans="1:3">
      <c r="A1584" s="1"/>
      <c r="C1584" s="1"/>
    </row>
    <row r="1585" spans="1:3">
      <c r="A1585" s="1"/>
      <c r="C1585" s="1"/>
    </row>
    <row r="1586" spans="1:3">
      <c r="A1586" s="1"/>
      <c r="C1586" s="1"/>
    </row>
    <row r="1587" spans="1:3">
      <c r="A1587" s="1"/>
      <c r="C1587" s="1"/>
    </row>
    <row r="1588" spans="1:3">
      <c r="A1588" s="1"/>
      <c r="C1588" s="1"/>
    </row>
    <row r="1589" spans="1:3">
      <c r="A1589" s="1"/>
      <c r="C1589" s="1"/>
    </row>
    <row r="1590" spans="1:3">
      <c r="A1590" s="1"/>
      <c r="C1590" s="1"/>
    </row>
    <row r="1591" spans="1:3">
      <c r="A1591" s="1"/>
      <c r="C1591" s="1"/>
    </row>
    <row r="1592" spans="1:3">
      <c r="A1592" s="1"/>
      <c r="C1592" s="1"/>
    </row>
    <row r="1593" spans="1:3">
      <c r="A1593" s="1"/>
      <c r="C1593" s="1"/>
    </row>
    <row r="1594" spans="1:3">
      <c r="A1594" s="1"/>
      <c r="C1594" s="1"/>
    </row>
    <row r="1595" spans="1:3">
      <c r="A1595" s="1"/>
      <c r="C1595" s="1"/>
    </row>
    <row r="1596" spans="1:3">
      <c r="A1596" s="1"/>
      <c r="C1596" s="1"/>
    </row>
    <row r="1597" spans="1:3">
      <c r="A1597" s="1"/>
      <c r="C1597" s="1"/>
    </row>
    <row r="1598" spans="1:3">
      <c r="A1598" s="1"/>
      <c r="C1598" s="1"/>
    </row>
    <row r="1599" spans="1:3">
      <c r="A1599" s="1"/>
      <c r="C1599" s="1"/>
    </row>
    <row r="1600" spans="1:3">
      <c r="A1600" s="1"/>
      <c r="C1600" s="1"/>
    </row>
    <row r="1601" spans="1:3">
      <c r="A1601" s="1"/>
      <c r="C1601" s="1"/>
    </row>
    <row r="1602" spans="1:3">
      <c r="A1602" s="1"/>
      <c r="C1602" s="1"/>
    </row>
    <row r="1603" spans="1:3">
      <c r="A1603" s="1"/>
      <c r="C1603" s="1"/>
    </row>
    <row r="1604" spans="1:3">
      <c r="A1604" s="1"/>
      <c r="C1604" s="1"/>
    </row>
    <row r="1605" spans="1:3">
      <c r="A1605" s="1"/>
      <c r="C1605" s="1"/>
    </row>
    <row r="1606" spans="1:3">
      <c r="A1606" s="1"/>
      <c r="C1606" s="1"/>
    </row>
    <row r="1607" spans="1:3">
      <c r="A1607" s="1"/>
      <c r="C1607" s="1"/>
    </row>
    <row r="1608" spans="1:3">
      <c r="A1608" s="1"/>
      <c r="C1608" s="1"/>
    </row>
    <row r="1609" spans="1:3">
      <c r="A1609" s="1"/>
      <c r="C1609" s="1"/>
    </row>
    <row r="1610" spans="1:3">
      <c r="A1610" s="1"/>
      <c r="C1610" s="1"/>
    </row>
    <row r="1611" spans="1:3">
      <c r="A1611" s="1"/>
      <c r="C1611" s="1"/>
    </row>
    <row r="1612" spans="1:3">
      <c r="A1612" s="1"/>
      <c r="C1612" s="1"/>
    </row>
    <row r="1613" spans="1:3">
      <c r="A1613" s="1"/>
      <c r="C1613" s="1"/>
    </row>
    <row r="1614" spans="1:3">
      <c r="A1614" s="1"/>
      <c r="C1614" s="1"/>
    </row>
    <row r="1615" spans="1:3">
      <c r="A1615" s="1"/>
      <c r="C1615" s="1"/>
    </row>
    <row r="1616" spans="1:3">
      <c r="A1616" s="1"/>
      <c r="C1616" s="1"/>
    </row>
    <row r="1617" spans="1:3">
      <c r="A1617" s="1"/>
      <c r="C1617" s="1"/>
    </row>
    <row r="1618" spans="1:3">
      <c r="A1618" s="1"/>
      <c r="C1618" s="1"/>
    </row>
    <row r="1619" spans="1:3">
      <c r="A1619" s="1"/>
      <c r="C1619" s="1"/>
    </row>
    <row r="1620" spans="1:3">
      <c r="A1620" s="1"/>
      <c r="C1620" s="1"/>
    </row>
    <row r="1621" spans="1:3">
      <c r="A1621" s="1"/>
      <c r="C1621" s="1"/>
    </row>
    <row r="1622" spans="1:3">
      <c r="A1622" s="1"/>
      <c r="C1622" s="1"/>
    </row>
    <row r="1623" spans="1:3">
      <c r="A1623" s="1"/>
      <c r="C1623" s="1"/>
    </row>
    <row r="1624" spans="1:3">
      <c r="A1624" s="1"/>
      <c r="C1624" s="1"/>
    </row>
    <row r="1625" spans="1:3">
      <c r="A1625" s="1"/>
      <c r="C1625" s="1"/>
    </row>
    <row r="1626" spans="1:3">
      <c r="A1626" s="1"/>
      <c r="C1626" s="1"/>
    </row>
    <row r="1627" spans="1:3">
      <c r="A1627" s="1"/>
      <c r="C1627" s="1"/>
    </row>
    <row r="1628" spans="1:3">
      <c r="A1628" s="1"/>
      <c r="C1628" s="1"/>
    </row>
    <row r="1629" spans="1:3">
      <c r="A1629" s="1"/>
      <c r="C1629" s="1"/>
    </row>
    <row r="1630" spans="1:3">
      <c r="A1630" s="1"/>
      <c r="C1630" s="1"/>
    </row>
    <row r="1631" spans="1:3">
      <c r="A1631" s="1"/>
      <c r="C1631" s="1"/>
    </row>
    <row r="1632" spans="1:3">
      <c r="A1632" s="1"/>
      <c r="C1632" s="1"/>
    </row>
    <row r="1633" spans="1:3">
      <c r="A1633" s="1"/>
      <c r="C1633" s="1"/>
    </row>
    <row r="1634" spans="1:3">
      <c r="A1634" s="1"/>
      <c r="C1634" s="1"/>
    </row>
    <row r="1635" spans="1:3">
      <c r="A1635" s="1"/>
      <c r="C1635" s="1"/>
    </row>
    <row r="1636" spans="1:3">
      <c r="A1636" s="1"/>
      <c r="C1636" s="1"/>
    </row>
    <row r="1637" spans="1:3">
      <c r="A1637" s="1"/>
      <c r="C1637" s="1"/>
    </row>
    <row r="1638" spans="1:3">
      <c r="A1638" s="1"/>
      <c r="C1638" s="1"/>
    </row>
    <row r="1639" spans="1:3">
      <c r="A1639" s="1"/>
      <c r="C1639" s="1"/>
    </row>
    <row r="1640" spans="1:3">
      <c r="A1640" s="1"/>
      <c r="C1640" s="1"/>
    </row>
    <row r="1641" spans="1:3">
      <c r="A1641" s="1"/>
      <c r="C1641" s="1"/>
    </row>
    <row r="1642" spans="1:3">
      <c r="A1642" s="1"/>
      <c r="C1642" s="1"/>
    </row>
    <row r="1643" spans="1:3">
      <c r="A1643" s="1"/>
      <c r="C1643" s="1"/>
    </row>
    <row r="1644" spans="1:3">
      <c r="A1644" s="1"/>
      <c r="C1644" s="1"/>
    </row>
    <row r="1645" spans="1:3">
      <c r="A1645" s="1"/>
      <c r="C1645" s="1"/>
    </row>
    <row r="1646" spans="1:3">
      <c r="A1646" s="1"/>
      <c r="C1646" s="1"/>
    </row>
    <row r="1647" spans="1:3">
      <c r="A1647" s="1"/>
      <c r="C1647" s="1"/>
    </row>
    <row r="1648" spans="1:3">
      <c r="A1648" s="1"/>
      <c r="C1648" s="1"/>
    </row>
    <row r="1649" spans="1:3">
      <c r="A1649" s="1"/>
      <c r="C1649" s="1"/>
    </row>
    <row r="1650" spans="1:3">
      <c r="A1650" s="1"/>
      <c r="C1650" s="1"/>
    </row>
    <row r="1651" spans="1:3">
      <c r="A1651" s="1"/>
      <c r="C1651" s="1"/>
    </row>
    <row r="1652" spans="1:3">
      <c r="A1652" s="1"/>
      <c r="C1652" s="1"/>
    </row>
    <row r="1653" spans="1:3">
      <c r="A1653" s="1"/>
      <c r="C1653" s="1"/>
    </row>
    <row r="1654" spans="1:3">
      <c r="A1654" s="1"/>
      <c r="C1654" s="1"/>
    </row>
    <row r="1655" spans="1:3">
      <c r="A1655" s="1"/>
      <c r="C1655" s="1"/>
    </row>
    <row r="1656" spans="1:3">
      <c r="A1656" s="1"/>
      <c r="C1656" s="1"/>
    </row>
    <row r="1657" spans="1:3">
      <c r="A1657" s="1"/>
      <c r="C1657" s="1"/>
    </row>
    <row r="1658" spans="1:3">
      <c r="A1658" s="1"/>
      <c r="C1658" s="1"/>
    </row>
    <row r="1659" spans="1:3">
      <c r="A1659" s="1"/>
      <c r="C1659" s="1"/>
    </row>
    <row r="1660" spans="1:3">
      <c r="A1660" s="1"/>
      <c r="C1660" s="1"/>
    </row>
    <row r="1661" spans="1:3">
      <c r="A1661" s="1"/>
      <c r="C1661" s="1"/>
    </row>
    <row r="1662" spans="1:3">
      <c r="A1662" s="1"/>
      <c r="C1662" s="1"/>
    </row>
    <row r="1663" spans="1:3">
      <c r="A1663" s="1"/>
      <c r="C1663" s="1"/>
    </row>
    <row r="1664" spans="1:3">
      <c r="A1664" s="1"/>
      <c r="C1664" s="1"/>
    </row>
    <row r="1665" spans="1:3">
      <c r="A1665" s="1"/>
      <c r="C1665" s="1"/>
    </row>
    <row r="1666" spans="1:3">
      <c r="A1666" s="1"/>
      <c r="C1666" s="1"/>
    </row>
    <row r="1667" spans="1:3">
      <c r="A1667" s="1"/>
      <c r="C1667" s="1"/>
    </row>
    <row r="1668" spans="1:3">
      <c r="A1668" s="1"/>
      <c r="C1668" s="1"/>
    </row>
    <row r="1669" spans="1:3">
      <c r="A1669" s="1"/>
      <c r="C1669" s="1"/>
    </row>
    <row r="1670" spans="1:3">
      <c r="A1670" s="1"/>
      <c r="C1670" s="1"/>
    </row>
    <row r="1671" spans="1:3">
      <c r="A1671" s="1"/>
      <c r="C1671" s="1"/>
    </row>
    <row r="1672" spans="1:3">
      <c r="A1672" s="1"/>
      <c r="C1672" s="1"/>
    </row>
    <row r="1673" spans="1:3">
      <c r="A1673" s="1"/>
      <c r="C1673" s="1"/>
    </row>
    <row r="1674" spans="1:3">
      <c r="A1674" s="1"/>
      <c r="C1674" s="1"/>
    </row>
    <row r="1675" spans="1:3">
      <c r="A1675" s="1"/>
      <c r="C1675" s="1"/>
    </row>
    <row r="1676" spans="1:3">
      <c r="A1676" s="1"/>
      <c r="C1676" s="1"/>
    </row>
    <row r="1677" spans="1:3">
      <c r="A1677" s="1"/>
      <c r="C1677" s="1"/>
    </row>
    <row r="1678" spans="1:3">
      <c r="A1678" s="1"/>
      <c r="C1678" s="1"/>
    </row>
    <row r="1679" spans="1:3">
      <c r="A1679" s="1"/>
      <c r="C1679" s="1"/>
    </row>
    <row r="1680" spans="1:3">
      <c r="A1680" s="1"/>
      <c r="C1680" s="1"/>
    </row>
    <row r="1681" spans="1:3">
      <c r="A1681" s="1"/>
      <c r="C1681" s="1"/>
    </row>
    <row r="1682" spans="1:3">
      <c r="A1682" s="1"/>
      <c r="C1682" s="1"/>
    </row>
    <row r="1683" spans="1:3">
      <c r="A1683" s="1"/>
      <c r="C1683" s="1"/>
    </row>
    <row r="1684" spans="1:3">
      <c r="A1684" s="1"/>
      <c r="C1684" s="1"/>
    </row>
    <row r="1685" spans="1:3">
      <c r="A1685" s="1"/>
      <c r="C1685" s="1"/>
    </row>
    <row r="1686" spans="1:3">
      <c r="A1686" s="1"/>
      <c r="C1686" s="1"/>
    </row>
    <row r="1687" spans="1:3">
      <c r="A1687" s="1"/>
      <c r="C1687" s="1"/>
    </row>
    <row r="1688" spans="1:3">
      <c r="A1688" s="1"/>
      <c r="C1688" s="1"/>
    </row>
    <row r="1689" spans="1:3">
      <c r="A1689" s="1"/>
      <c r="C1689" s="1"/>
    </row>
    <row r="1690" spans="1:3">
      <c r="A1690" s="1"/>
      <c r="C1690" s="1"/>
    </row>
    <row r="1691" spans="1:3">
      <c r="A1691" s="1"/>
      <c r="C1691" s="1"/>
    </row>
    <row r="1692" spans="1:3">
      <c r="A1692" s="1"/>
      <c r="C1692" s="1"/>
    </row>
    <row r="1693" spans="1:3">
      <c r="A1693" s="1"/>
      <c r="C1693" s="1"/>
    </row>
    <row r="1694" spans="1:3">
      <c r="A1694" s="1"/>
      <c r="C1694" s="1"/>
    </row>
    <row r="1695" spans="1:3">
      <c r="A1695" s="1"/>
      <c r="C1695" s="1"/>
    </row>
    <row r="1696" spans="1:3">
      <c r="A1696" s="1"/>
      <c r="C1696" s="1"/>
    </row>
    <row r="1697" spans="1:3">
      <c r="A1697" s="1"/>
      <c r="C1697" s="1"/>
    </row>
    <row r="1698" spans="1:3">
      <c r="A1698" s="1"/>
      <c r="C1698" s="1"/>
    </row>
    <row r="1699" spans="1:3">
      <c r="A1699" s="1"/>
      <c r="C1699" s="1"/>
    </row>
    <row r="1700" spans="1:3">
      <c r="A1700" s="1"/>
      <c r="C1700" s="1"/>
    </row>
    <row r="1701" spans="1:3">
      <c r="A1701" s="1"/>
      <c r="C1701" s="1"/>
    </row>
    <row r="1702" spans="1:3">
      <c r="A1702" s="1"/>
      <c r="C1702" s="1"/>
    </row>
    <row r="1703" spans="1:3">
      <c r="A1703" s="1"/>
      <c r="C1703" s="1"/>
    </row>
    <row r="1704" spans="1:3">
      <c r="A1704" s="1"/>
      <c r="C1704" s="1"/>
    </row>
    <row r="1705" spans="1:3">
      <c r="A1705" s="1"/>
      <c r="C1705" s="1"/>
    </row>
    <row r="1706" spans="1:3">
      <c r="A1706" s="1"/>
      <c r="C1706" s="1"/>
    </row>
    <row r="1707" spans="1:3">
      <c r="A1707" s="1"/>
      <c r="C1707" s="1"/>
    </row>
    <row r="1708" spans="1:3">
      <c r="A1708" s="1"/>
      <c r="C1708" s="1"/>
    </row>
    <row r="1709" spans="1:3">
      <c r="A1709" s="1"/>
      <c r="C1709" s="1"/>
    </row>
    <row r="1710" spans="1:3">
      <c r="A1710" s="1"/>
      <c r="C1710" s="1"/>
    </row>
    <row r="1711" spans="1:3">
      <c r="A1711" s="1"/>
      <c r="C1711" s="1"/>
    </row>
    <row r="1712" spans="1:3">
      <c r="A1712" s="1"/>
      <c r="C1712" s="1"/>
    </row>
    <row r="1713" spans="1:3">
      <c r="A1713" s="1"/>
      <c r="C1713" s="1"/>
    </row>
    <row r="1714" spans="1:3">
      <c r="A1714" s="1"/>
      <c r="C1714" s="1"/>
    </row>
    <row r="1715" spans="1:3">
      <c r="A1715" s="1"/>
      <c r="C1715" s="1"/>
    </row>
    <row r="1716" spans="1:3">
      <c r="A1716" s="1"/>
      <c r="C1716" s="1"/>
    </row>
    <row r="1717" spans="1:3">
      <c r="A1717" s="1"/>
      <c r="C1717" s="1"/>
    </row>
    <row r="1718" spans="1:3">
      <c r="A1718" s="1"/>
      <c r="C1718" s="1"/>
    </row>
    <row r="1719" spans="1:3">
      <c r="A1719" s="1"/>
      <c r="C1719" s="1"/>
    </row>
    <row r="1720" spans="1:3">
      <c r="A1720" s="1"/>
      <c r="C1720" s="1"/>
    </row>
    <row r="1721" spans="1:3">
      <c r="A1721" s="1"/>
      <c r="C1721" s="1"/>
    </row>
    <row r="1722" spans="1:3">
      <c r="A1722" s="1"/>
      <c r="C1722" s="1"/>
    </row>
    <row r="1723" spans="1:3">
      <c r="A1723" s="1"/>
      <c r="C1723" s="1"/>
    </row>
    <row r="1724" spans="1:3">
      <c r="A1724" s="1"/>
      <c r="C1724" s="1"/>
    </row>
    <row r="1725" spans="1:3">
      <c r="A1725" s="1"/>
      <c r="C1725" s="1"/>
    </row>
    <row r="1726" spans="1:3">
      <c r="A1726" s="1"/>
      <c r="C1726" s="1"/>
    </row>
    <row r="1727" spans="1:3">
      <c r="A1727" s="1"/>
      <c r="C1727" s="1"/>
    </row>
    <row r="1728" spans="1:3">
      <c r="A1728" s="1"/>
      <c r="C1728" s="1"/>
    </row>
    <row r="1729" spans="1:3">
      <c r="A1729" s="1"/>
      <c r="C1729" s="1"/>
    </row>
    <row r="1730" spans="1:3">
      <c r="A1730" s="1"/>
      <c r="C1730" s="1"/>
    </row>
    <row r="1731" spans="1:3">
      <c r="A1731" s="1"/>
      <c r="C1731" s="1"/>
    </row>
    <row r="1732" spans="1:3">
      <c r="A1732" s="1"/>
      <c r="C1732" s="1"/>
    </row>
    <row r="1733" spans="1:3">
      <c r="A1733" s="1"/>
      <c r="C1733" s="1"/>
    </row>
    <row r="1734" spans="1:3">
      <c r="A1734" s="1"/>
      <c r="C1734" s="1"/>
    </row>
    <row r="1735" spans="1:3">
      <c r="A1735" s="1"/>
      <c r="C1735" s="1"/>
    </row>
    <row r="1736" spans="1:3">
      <c r="A1736" s="1"/>
      <c r="C1736" s="1"/>
    </row>
    <row r="1737" spans="1:3">
      <c r="A1737" s="1"/>
      <c r="C1737" s="1"/>
    </row>
    <row r="1738" spans="1:3">
      <c r="A1738" s="1"/>
      <c r="C1738" s="1"/>
    </row>
    <row r="1739" spans="1:3">
      <c r="A1739" s="1"/>
      <c r="C1739" s="1"/>
    </row>
    <row r="1740" spans="1:3">
      <c r="A1740" s="1"/>
      <c r="C1740" s="1"/>
    </row>
    <row r="1741" spans="1:3">
      <c r="A1741" s="1"/>
      <c r="C1741" s="1"/>
    </row>
    <row r="1742" spans="1:3">
      <c r="A1742" s="1"/>
      <c r="C1742" s="1"/>
    </row>
    <row r="1743" spans="1:3">
      <c r="A1743" s="1"/>
      <c r="C1743" s="1"/>
    </row>
    <row r="1744" spans="1:3">
      <c r="A1744" s="1"/>
      <c r="C1744" s="1"/>
    </row>
    <row r="1745" spans="1:3">
      <c r="A1745" s="1"/>
      <c r="C1745" s="1"/>
    </row>
    <row r="1746" spans="1:3">
      <c r="A1746" s="1"/>
      <c r="C1746" s="1"/>
    </row>
    <row r="1747" spans="1:3">
      <c r="A1747" s="1"/>
      <c r="C1747" s="1"/>
    </row>
    <row r="1748" spans="1:3">
      <c r="A1748" s="1"/>
      <c r="C1748" s="1"/>
    </row>
    <row r="1749" spans="1:3">
      <c r="A1749" s="1"/>
      <c r="C1749" s="1"/>
    </row>
    <row r="1750" spans="1:3">
      <c r="A1750" s="1"/>
      <c r="C1750" s="1"/>
    </row>
    <row r="1751" spans="1:3">
      <c r="A1751" s="1"/>
      <c r="C1751" s="1"/>
    </row>
    <row r="1752" spans="1:3">
      <c r="A1752" s="1"/>
      <c r="C1752" s="1"/>
    </row>
    <row r="1753" spans="1:3">
      <c r="A1753" s="1"/>
      <c r="C1753" s="1"/>
    </row>
    <row r="1754" spans="1:3">
      <c r="A1754" s="1"/>
      <c r="C1754" s="1"/>
    </row>
    <row r="1755" spans="1:3">
      <c r="A1755" s="1"/>
      <c r="C1755" s="1"/>
    </row>
    <row r="1756" spans="1:3">
      <c r="A1756" s="1"/>
      <c r="C1756" s="1"/>
    </row>
    <row r="1757" spans="1:3">
      <c r="A1757" s="1"/>
      <c r="C1757" s="1"/>
    </row>
    <row r="1758" spans="1:3">
      <c r="A1758" s="1"/>
      <c r="C1758" s="1"/>
    </row>
    <row r="1759" spans="1:3">
      <c r="A1759" s="1"/>
      <c r="C1759" s="1"/>
    </row>
    <row r="1760" spans="1:3">
      <c r="A1760" s="1"/>
      <c r="C1760" s="1"/>
    </row>
    <row r="1761" spans="1:3">
      <c r="A1761" s="1"/>
      <c r="C1761" s="1"/>
    </row>
    <row r="1762" spans="1:3">
      <c r="A1762" s="1"/>
      <c r="C1762" s="1"/>
    </row>
    <row r="1763" spans="1:3">
      <c r="A1763" s="1"/>
      <c r="C1763" s="1"/>
    </row>
    <row r="1764" spans="1:3">
      <c r="A1764" s="1"/>
      <c r="C1764" s="1"/>
    </row>
    <row r="1765" spans="1:3">
      <c r="A1765" s="1"/>
      <c r="C1765" s="1"/>
    </row>
    <row r="1766" spans="1:3">
      <c r="A1766" s="1"/>
      <c r="C1766" s="1"/>
    </row>
    <row r="1767" spans="1:3">
      <c r="A1767" s="1"/>
      <c r="C1767" s="1"/>
    </row>
    <row r="1768" spans="1:3">
      <c r="A1768" s="1"/>
      <c r="C1768" s="1"/>
    </row>
    <row r="1769" spans="1:3">
      <c r="A1769" s="1"/>
      <c r="C1769" s="1"/>
    </row>
    <row r="1770" spans="1:3">
      <c r="A1770" s="1"/>
      <c r="C1770" s="1"/>
    </row>
    <row r="1771" spans="1:3">
      <c r="A1771" s="1"/>
      <c r="C1771" s="1"/>
    </row>
    <row r="1772" spans="1:3">
      <c r="A1772" s="1"/>
      <c r="C1772" s="1"/>
    </row>
    <row r="1773" spans="1:3">
      <c r="A1773" s="1"/>
      <c r="C1773" s="1"/>
    </row>
    <row r="1774" spans="1:3">
      <c r="A1774" s="1"/>
      <c r="C1774" s="1"/>
    </row>
    <row r="1775" spans="1:3">
      <c r="A1775" s="1"/>
      <c r="C1775" s="1"/>
    </row>
    <row r="1776" spans="1:3">
      <c r="A1776" s="1"/>
      <c r="C1776" s="1"/>
    </row>
    <row r="1777" spans="1:3">
      <c r="A1777" s="1"/>
      <c r="C1777" s="1"/>
    </row>
    <row r="1778" spans="1:3">
      <c r="A1778" s="1"/>
      <c r="C1778" s="1"/>
    </row>
    <row r="1779" spans="1:3">
      <c r="A1779" s="1"/>
      <c r="C1779" s="1"/>
    </row>
    <row r="1780" spans="1:3">
      <c r="A1780" s="1"/>
      <c r="C1780" s="1"/>
    </row>
    <row r="1781" spans="1:3">
      <c r="A1781" s="1"/>
      <c r="C1781" s="1"/>
    </row>
    <row r="1782" spans="1:3">
      <c r="A1782" s="1"/>
      <c r="C1782" s="1"/>
    </row>
    <row r="1783" spans="1:3">
      <c r="A1783" s="1"/>
      <c r="C1783" s="1"/>
    </row>
    <row r="1784" spans="1:3">
      <c r="A1784" s="1"/>
      <c r="C1784" s="1"/>
    </row>
    <row r="1785" spans="1:3">
      <c r="A1785" s="1"/>
      <c r="C1785" s="1"/>
    </row>
    <row r="1786" spans="1:3">
      <c r="A1786" s="1"/>
      <c r="C1786" s="1"/>
    </row>
    <row r="1787" spans="1:3">
      <c r="A1787" s="1"/>
      <c r="C1787" s="1"/>
    </row>
    <row r="1788" spans="1:3">
      <c r="A1788" s="1"/>
      <c r="C1788" s="1"/>
    </row>
    <row r="1789" spans="1:3">
      <c r="A1789" s="1"/>
      <c r="C1789" s="1"/>
    </row>
    <row r="1790" spans="1:3">
      <c r="A1790" s="1"/>
      <c r="C1790" s="1"/>
    </row>
    <row r="1791" spans="1:3">
      <c r="A1791" s="1"/>
      <c r="C1791" s="1"/>
    </row>
    <row r="1792" spans="1:3">
      <c r="A1792" s="1"/>
      <c r="C1792" s="1"/>
    </row>
    <row r="1793" spans="1:3">
      <c r="A1793" s="1"/>
      <c r="C1793" s="1"/>
    </row>
    <row r="1794" spans="1:3">
      <c r="A1794" s="1"/>
      <c r="C1794" s="1"/>
    </row>
    <row r="1795" spans="1:3">
      <c r="A1795" s="1"/>
      <c r="C1795" s="1"/>
    </row>
    <row r="1796" spans="1:3">
      <c r="A1796" s="1"/>
      <c r="C1796" s="1"/>
    </row>
    <row r="1797" spans="1:3">
      <c r="A1797" s="1"/>
      <c r="C1797" s="1"/>
    </row>
    <row r="1798" spans="1:3">
      <c r="A1798" s="1"/>
      <c r="C1798" s="1"/>
    </row>
    <row r="1799" spans="1:3">
      <c r="A1799" s="1"/>
      <c r="C1799" s="1"/>
    </row>
    <row r="1800" spans="1:3">
      <c r="A1800" s="1"/>
      <c r="C1800" s="1"/>
    </row>
    <row r="1801" spans="1:3">
      <c r="A1801" s="1"/>
      <c r="C1801" s="1"/>
    </row>
    <row r="1802" spans="1:3">
      <c r="A1802" s="1"/>
      <c r="C1802" s="1"/>
    </row>
    <row r="1803" spans="1:3">
      <c r="A1803" s="1"/>
      <c r="C1803" s="1"/>
    </row>
    <row r="1804" spans="1:3">
      <c r="A1804" s="1"/>
      <c r="C1804" s="1"/>
    </row>
    <row r="1805" spans="1:3">
      <c r="A1805" s="1"/>
      <c r="C1805" s="1"/>
    </row>
    <row r="1806" spans="1:3">
      <c r="A1806" s="1"/>
      <c r="C1806" s="1"/>
    </row>
    <row r="1807" spans="1:3">
      <c r="A1807" s="1"/>
      <c r="C1807" s="1"/>
    </row>
    <row r="1808" spans="1:3">
      <c r="A1808" s="1"/>
      <c r="C1808" s="1"/>
    </row>
    <row r="1809" spans="1:3">
      <c r="A1809" s="1"/>
      <c r="C1809" s="1"/>
    </row>
    <row r="1810" spans="1:3">
      <c r="A1810" s="1"/>
      <c r="C1810" s="1"/>
    </row>
    <row r="1811" spans="1:3">
      <c r="A1811" s="1"/>
      <c r="C1811" s="1"/>
    </row>
    <row r="1812" spans="1:3">
      <c r="A1812" s="1"/>
      <c r="C1812" s="1"/>
    </row>
    <row r="1813" spans="1:3">
      <c r="A1813" s="1"/>
      <c r="C1813" s="1"/>
    </row>
    <row r="1814" spans="1:3">
      <c r="A1814" s="1"/>
      <c r="C1814" s="1"/>
    </row>
    <row r="1815" spans="1:3">
      <c r="A1815" s="1"/>
      <c r="C1815" s="1"/>
    </row>
    <row r="1816" spans="1:3">
      <c r="A1816" s="1"/>
      <c r="C1816" s="1"/>
    </row>
    <row r="1817" spans="1:3">
      <c r="A1817" s="1"/>
      <c r="C1817" s="1"/>
    </row>
    <row r="1818" spans="1:3">
      <c r="A1818" s="1"/>
      <c r="C1818" s="1"/>
    </row>
    <row r="1819" spans="1:3">
      <c r="A1819" s="1"/>
      <c r="C1819" s="1"/>
    </row>
    <row r="1820" spans="1:3">
      <c r="A1820" s="1"/>
      <c r="C1820" s="1"/>
    </row>
    <row r="1821" spans="1:3">
      <c r="A1821" s="1"/>
      <c r="C1821" s="1"/>
    </row>
    <row r="1822" spans="1:3">
      <c r="A1822" s="1"/>
      <c r="C1822" s="1"/>
    </row>
    <row r="1823" spans="1:3">
      <c r="A1823" s="1"/>
      <c r="C1823" s="1"/>
    </row>
    <row r="1824" spans="1:3">
      <c r="A1824" s="1"/>
      <c r="C1824" s="1"/>
    </row>
    <row r="1825" spans="1:3">
      <c r="A1825" s="1"/>
      <c r="C1825" s="1"/>
    </row>
    <row r="1826" spans="1:3">
      <c r="A1826" s="1"/>
      <c r="C1826" s="1"/>
    </row>
    <row r="1827" spans="1:3">
      <c r="A1827" s="1"/>
      <c r="C1827" s="1"/>
    </row>
    <row r="1828" spans="1:3">
      <c r="A1828" s="1"/>
      <c r="C1828" s="1"/>
    </row>
    <row r="1829" spans="1:3">
      <c r="A1829" s="1"/>
      <c r="C1829" s="1"/>
    </row>
    <row r="1830" spans="1:3">
      <c r="A1830" s="1"/>
      <c r="C1830" s="1"/>
    </row>
    <row r="1831" spans="1:3">
      <c r="A1831" s="1"/>
      <c r="C1831" s="1"/>
    </row>
    <row r="1832" spans="1:3">
      <c r="A1832" s="1"/>
      <c r="C1832" s="1"/>
    </row>
    <row r="1833" spans="1:3">
      <c r="A1833" s="1"/>
      <c r="C1833" s="1"/>
    </row>
    <row r="1834" spans="1:3">
      <c r="A1834" s="1"/>
      <c r="C1834" s="1"/>
    </row>
    <row r="1835" spans="1:3">
      <c r="A1835" s="1"/>
      <c r="C1835" s="1"/>
    </row>
    <row r="1836" spans="1:3">
      <c r="A1836" s="1"/>
      <c r="C1836" s="1"/>
    </row>
    <row r="1837" spans="1:3">
      <c r="A1837" s="36"/>
      <c r="B1837" s="37"/>
      <c r="C1837" s="36"/>
    </row>
    <row r="1838" spans="1:3">
      <c r="A1838" s="36"/>
      <c r="B1838" s="37"/>
      <c r="C1838" s="36"/>
    </row>
    <row r="1839" spans="1:3">
      <c r="A1839" s="36"/>
      <c r="B1839" s="37"/>
      <c r="C1839" s="36"/>
    </row>
    <row r="1840" spans="1:3">
      <c r="A1840" s="36"/>
      <c r="B1840" s="37"/>
      <c r="C1840" s="36"/>
    </row>
    <row r="1841" spans="1:3">
      <c r="A1841" s="36"/>
      <c r="B1841" s="37"/>
      <c r="C1841" s="36"/>
    </row>
    <row r="1842" spans="1:3">
      <c r="A1842" s="1"/>
      <c r="C1842" s="1"/>
    </row>
    <row r="1843" spans="1:3">
      <c r="A1843" s="1"/>
      <c r="C1843" s="1"/>
    </row>
    <row r="1844" spans="1:3">
      <c r="A1844" s="1"/>
      <c r="C1844" s="1"/>
    </row>
    <row r="1845" spans="1:3">
      <c r="A1845" s="1"/>
      <c r="C1845" s="1"/>
    </row>
    <row r="1846" spans="1:3">
      <c r="A1846" s="1"/>
      <c r="C1846" s="1"/>
    </row>
    <row r="1847" spans="1:3">
      <c r="A1847" s="1"/>
      <c r="C1847" s="1"/>
    </row>
    <row r="1848" spans="1:3">
      <c r="A1848" s="1"/>
      <c r="C1848" s="1"/>
    </row>
    <row r="1849" spans="1:3">
      <c r="A1849" s="1"/>
      <c r="C1849" s="1"/>
    </row>
    <row r="1850" spans="1:3">
      <c r="A1850" s="1"/>
      <c r="C1850" s="1"/>
    </row>
    <row r="1851" spans="1:3">
      <c r="A1851" s="1"/>
      <c r="C1851" s="1"/>
    </row>
    <row r="1852" spans="1:3">
      <c r="A1852" s="1"/>
      <c r="C1852" s="1"/>
    </row>
    <row r="1853" spans="1:3">
      <c r="A1853" s="1"/>
      <c r="C1853" s="1"/>
    </row>
    <row r="1854" spans="1:3">
      <c r="A1854" s="1"/>
      <c r="C1854" s="1"/>
    </row>
    <row r="1855" spans="1:3">
      <c r="A1855" s="1"/>
      <c r="C1855" s="1"/>
    </row>
    <row r="1856" spans="1:3">
      <c r="A1856" s="1"/>
      <c r="C1856" s="1"/>
    </row>
    <row r="1857" spans="1:3">
      <c r="A1857" s="1"/>
      <c r="C1857" s="1"/>
    </row>
    <row r="1858" spans="1:3">
      <c r="A1858" s="1"/>
      <c r="C1858" s="1"/>
    </row>
    <row r="1859" spans="1:3">
      <c r="A1859" s="1"/>
      <c r="C1859" s="1"/>
    </row>
    <row r="1860" spans="1:3">
      <c r="A1860" s="1"/>
      <c r="C1860" s="1"/>
    </row>
    <row r="1861" spans="1:3">
      <c r="A1861" s="1"/>
      <c r="C1861" s="1"/>
    </row>
    <row r="1862" spans="1:3">
      <c r="A1862" s="1"/>
      <c r="C1862" s="1"/>
    </row>
    <row r="1863" spans="1:3">
      <c r="A1863" s="1"/>
      <c r="C1863" s="1"/>
    </row>
    <row r="1864" spans="1:3">
      <c r="A1864" s="1"/>
      <c r="C1864" s="1"/>
    </row>
    <row r="1865" spans="1:3">
      <c r="A1865" s="1"/>
      <c r="C1865" s="1"/>
    </row>
    <row r="1866" spans="1:3">
      <c r="A1866" s="1"/>
      <c r="C1866" s="1"/>
    </row>
    <row r="1867" spans="1:3">
      <c r="A1867" s="1"/>
      <c r="C1867" s="1"/>
    </row>
    <row r="1868" spans="1:3">
      <c r="A1868" s="1"/>
      <c r="C1868" s="1"/>
    </row>
    <row r="1869" spans="1:3">
      <c r="A1869" s="1"/>
      <c r="C1869" s="1"/>
    </row>
    <row r="1870" spans="1:3">
      <c r="A1870" s="1"/>
      <c r="C1870" s="1"/>
    </row>
    <row r="1871" spans="1:3">
      <c r="A1871" s="1"/>
      <c r="C1871" s="1"/>
    </row>
    <row r="1872" spans="1:3">
      <c r="A1872" s="1"/>
      <c r="C1872" s="1"/>
    </row>
    <row r="1873" spans="1:3">
      <c r="A1873" s="1"/>
      <c r="C1873" s="1"/>
    </row>
    <row r="1874" spans="1:3">
      <c r="A1874" s="1"/>
      <c r="C1874" s="1"/>
    </row>
    <row r="1875" spans="1:3">
      <c r="A1875" s="1"/>
      <c r="C1875" s="1"/>
    </row>
    <row r="1876" spans="1:3">
      <c r="A1876" s="1"/>
      <c r="C1876" s="1"/>
    </row>
    <row r="1877" spans="1:3">
      <c r="A1877" s="1"/>
      <c r="C1877" s="1"/>
    </row>
    <row r="1878" spans="1:3">
      <c r="A1878" s="1"/>
      <c r="C1878" s="1"/>
    </row>
    <row r="1879" spans="1:3">
      <c r="A1879" s="1"/>
      <c r="C1879" s="1"/>
    </row>
    <row r="1880" spans="1:3">
      <c r="A1880" s="1"/>
      <c r="C1880" s="1"/>
    </row>
    <row r="1881" spans="1:3">
      <c r="A1881" s="1"/>
      <c r="C1881" s="1"/>
    </row>
    <row r="1882" spans="1:3">
      <c r="A1882" s="1"/>
      <c r="C1882" s="1"/>
    </row>
    <row r="1883" spans="1:3">
      <c r="A1883" s="1"/>
      <c r="C1883" s="1"/>
    </row>
    <row r="1884" spans="1:3">
      <c r="A1884" s="1"/>
      <c r="C1884" s="1"/>
    </row>
    <row r="1885" spans="1:3">
      <c r="A1885" s="1"/>
      <c r="C1885" s="1"/>
    </row>
    <row r="1886" spans="1:3">
      <c r="A1886" s="1"/>
      <c r="C1886" s="1"/>
    </row>
    <row r="1887" spans="1:3">
      <c r="A1887" s="1"/>
      <c r="C1887" s="1"/>
    </row>
    <row r="1888" spans="1:3">
      <c r="A1888" s="1"/>
      <c r="C1888" s="1"/>
    </row>
    <row r="1889" spans="1:3">
      <c r="A1889" s="1"/>
      <c r="C1889" s="1"/>
    </row>
    <row r="1890" spans="1:3">
      <c r="A1890" s="1"/>
      <c r="C1890" s="1"/>
    </row>
    <row r="1891" spans="1:3">
      <c r="A1891" s="1"/>
      <c r="C1891" s="1"/>
    </row>
    <row r="1892" spans="1:3">
      <c r="A1892" s="1"/>
      <c r="C1892" s="1"/>
    </row>
    <row r="1893" spans="1:3">
      <c r="A1893" s="1"/>
      <c r="C1893" s="1"/>
    </row>
    <row r="1894" spans="1:3">
      <c r="A1894" s="1"/>
      <c r="C1894" s="1"/>
    </row>
    <row r="1895" spans="1:3">
      <c r="A1895" s="1"/>
      <c r="C1895" s="1"/>
    </row>
    <row r="1896" spans="1:3">
      <c r="A1896" s="1"/>
      <c r="C1896" s="1"/>
    </row>
    <row r="1897" spans="1:3">
      <c r="A1897" s="1"/>
      <c r="C1897" s="1"/>
    </row>
    <row r="1898" spans="1:3">
      <c r="A1898" s="1"/>
      <c r="C1898" s="1"/>
    </row>
    <row r="1899" spans="1:3">
      <c r="A1899" s="1"/>
      <c r="C1899" s="1"/>
    </row>
    <row r="1900" spans="1:3">
      <c r="A1900" s="1"/>
      <c r="C1900" s="1"/>
    </row>
    <row r="1901" spans="1:3">
      <c r="A1901" s="1"/>
      <c r="C1901" s="1"/>
    </row>
    <row r="1902" spans="1:3">
      <c r="A1902" s="1"/>
      <c r="C1902" s="1"/>
    </row>
    <row r="1903" spans="1:3">
      <c r="A1903" s="1"/>
      <c r="C1903" s="1"/>
    </row>
    <row r="1904" spans="1:3">
      <c r="A1904" s="1"/>
      <c r="C1904" s="1"/>
    </row>
    <row r="1905" spans="1:3">
      <c r="A1905" s="1"/>
      <c r="C1905" s="1"/>
    </row>
    <row r="1906" spans="1:3">
      <c r="A1906" s="1"/>
      <c r="C1906" s="1"/>
    </row>
    <row r="1907" spans="1:3">
      <c r="A1907" s="1"/>
      <c r="C1907" s="1"/>
    </row>
    <row r="1908" spans="1:3">
      <c r="A1908" s="1"/>
      <c r="C1908" s="1"/>
    </row>
    <row r="1909" spans="1:3">
      <c r="A1909" s="1"/>
      <c r="C1909" s="1"/>
    </row>
    <row r="1910" spans="1:3">
      <c r="A1910" s="1"/>
      <c r="C1910" s="1"/>
    </row>
    <row r="1911" spans="1:3">
      <c r="A1911" s="1"/>
      <c r="C1911" s="1"/>
    </row>
    <row r="1912" spans="1:3">
      <c r="A1912" s="1"/>
      <c r="C1912" s="1"/>
    </row>
    <row r="1913" spans="1:3">
      <c r="A1913" s="1"/>
      <c r="C1913" s="1"/>
    </row>
    <row r="1914" spans="1:3">
      <c r="A1914" s="1"/>
      <c r="C1914" s="1"/>
    </row>
    <row r="1915" spans="1:3">
      <c r="A1915" s="1"/>
      <c r="C1915" s="1"/>
    </row>
    <row r="1916" spans="1:3">
      <c r="A1916" s="1"/>
      <c r="C1916" s="1"/>
    </row>
    <row r="1917" spans="1:3">
      <c r="A1917" s="1"/>
      <c r="C1917" s="1"/>
    </row>
    <row r="1918" spans="1:3">
      <c r="A1918" s="1"/>
      <c r="C1918" s="1"/>
    </row>
    <row r="1919" spans="1:3">
      <c r="A1919" s="1"/>
      <c r="C1919" s="1"/>
    </row>
    <row r="1920" spans="1:3">
      <c r="A1920" s="1"/>
      <c r="C1920" s="1"/>
    </row>
    <row r="1921" spans="1:3">
      <c r="A1921" s="1"/>
      <c r="C1921" s="1"/>
    </row>
    <row r="1922" spans="1:3">
      <c r="A1922" s="1"/>
      <c r="C1922" s="1"/>
    </row>
    <row r="1923" spans="1:3">
      <c r="A1923" s="1"/>
      <c r="C1923" s="1"/>
    </row>
    <row r="1924" spans="1:3">
      <c r="A1924" s="1"/>
      <c r="C1924" s="1"/>
    </row>
    <row r="1925" spans="1:3">
      <c r="A1925" s="1"/>
      <c r="C1925" s="1"/>
    </row>
    <row r="1926" spans="1:3">
      <c r="A1926" s="1"/>
      <c r="C1926" s="1"/>
    </row>
    <row r="1927" spans="1:3">
      <c r="A1927" s="1"/>
      <c r="C1927" s="1"/>
    </row>
    <row r="1928" spans="1:3">
      <c r="A1928" s="1"/>
      <c r="C1928" s="1"/>
    </row>
    <row r="1929" spans="1:3">
      <c r="A1929" s="1"/>
      <c r="C1929" s="1"/>
    </row>
    <row r="1930" spans="1:3">
      <c r="A1930" s="1"/>
      <c r="C1930" s="1"/>
    </row>
    <row r="1931" spans="1:3">
      <c r="A1931" s="1"/>
      <c r="C1931" s="1"/>
    </row>
    <row r="1932" spans="1:3">
      <c r="A1932" s="1"/>
      <c r="C1932" s="1"/>
    </row>
    <row r="1933" spans="1:3">
      <c r="A1933" s="1"/>
      <c r="C1933" s="1"/>
    </row>
    <row r="1934" spans="1:3">
      <c r="A1934" s="1"/>
      <c r="C1934" s="1"/>
    </row>
    <row r="1935" spans="1:3">
      <c r="A1935" s="1"/>
      <c r="C1935" s="1"/>
    </row>
    <row r="1936" spans="1:3">
      <c r="A1936" s="1"/>
      <c r="C1936" s="1"/>
    </row>
    <row r="1937" spans="1:3">
      <c r="A1937" s="1"/>
      <c r="C1937" s="1"/>
    </row>
    <row r="1938" spans="1:3">
      <c r="A1938" s="1"/>
      <c r="C1938" s="1"/>
    </row>
    <row r="1939" spans="1:3">
      <c r="A1939" s="1"/>
      <c r="C1939" s="1"/>
    </row>
    <row r="1940" spans="1:3">
      <c r="A1940" s="1"/>
      <c r="C1940" s="1"/>
    </row>
    <row r="1941" spans="1:3">
      <c r="A1941" s="1"/>
      <c r="C1941" s="1"/>
    </row>
    <row r="1942" spans="1:3">
      <c r="A1942" s="1"/>
      <c r="C1942" s="1"/>
    </row>
    <row r="1943" spans="1:3">
      <c r="A1943" s="1"/>
      <c r="C1943" s="1"/>
    </row>
    <row r="1944" spans="1:3">
      <c r="A1944" s="1"/>
      <c r="C1944" s="1"/>
    </row>
    <row r="1945" spans="1:3">
      <c r="A1945" s="1"/>
      <c r="C1945" s="1"/>
    </row>
    <row r="1946" spans="1:3">
      <c r="A1946" s="1"/>
      <c r="C1946" s="1"/>
    </row>
    <row r="1947" spans="1:3">
      <c r="A1947" s="1"/>
      <c r="C1947" s="1"/>
    </row>
    <row r="1948" spans="1:3">
      <c r="A1948" s="1"/>
      <c r="C1948" s="1"/>
    </row>
    <row r="1949" spans="1:3">
      <c r="A1949" s="1"/>
      <c r="C1949" s="1"/>
    </row>
    <row r="1950" spans="1:3">
      <c r="A1950" s="1"/>
      <c r="C1950" s="1"/>
    </row>
    <row r="1951" spans="1:3">
      <c r="A1951" s="1"/>
      <c r="C1951" s="1"/>
    </row>
    <row r="1952" spans="1:3">
      <c r="A1952" s="1"/>
      <c r="C1952" s="1"/>
    </row>
    <row r="1953" spans="1:3">
      <c r="A1953" s="1"/>
      <c r="C1953" s="1"/>
    </row>
    <row r="1954" spans="1:3">
      <c r="A1954" s="1"/>
      <c r="C1954" s="1"/>
    </row>
    <row r="1955" spans="1:3">
      <c r="A1955" s="1"/>
      <c r="C1955" s="1"/>
    </row>
    <row r="1956" spans="1:3">
      <c r="A1956" s="1"/>
      <c r="C1956" s="1"/>
    </row>
    <row r="1957" spans="1:3">
      <c r="A1957" s="1"/>
      <c r="C1957" s="1"/>
    </row>
    <row r="1958" spans="1:3">
      <c r="A1958" s="1"/>
      <c r="C1958" s="1"/>
    </row>
    <row r="1959" spans="1:3">
      <c r="A1959" s="1"/>
      <c r="C1959" s="1"/>
    </row>
    <row r="1960" spans="1:3">
      <c r="A1960" s="1"/>
      <c r="C1960" s="1"/>
    </row>
    <row r="1961" spans="1:3">
      <c r="A1961" s="1"/>
      <c r="C1961" s="1"/>
    </row>
    <row r="1962" spans="1:3">
      <c r="A1962" s="1"/>
      <c r="C1962" s="1"/>
    </row>
    <row r="1963" spans="1:3">
      <c r="A1963" s="1"/>
      <c r="C1963" s="1"/>
    </row>
    <row r="1964" spans="1:3">
      <c r="A1964" s="1"/>
      <c r="C1964" s="1"/>
    </row>
    <row r="1965" spans="1:3">
      <c r="A1965" s="1"/>
      <c r="C1965" s="1"/>
    </row>
    <row r="1966" spans="1:3">
      <c r="A1966" s="1"/>
      <c r="C1966" s="1"/>
    </row>
    <row r="1967" spans="1:3">
      <c r="A1967" s="1"/>
      <c r="C1967" s="1"/>
    </row>
    <row r="1968" spans="1:3">
      <c r="A1968" s="1"/>
      <c r="C1968" s="1"/>
    </row>
    <row r="1969" spans="1:3">
      <c r="A1969" s="1"/>
      <c r="C1969" s="1"/>
    </row>
    <row r="1970" spans="1:3">
      <c r="A1970" s="1"/>
      <c r="C1970" s="1"/>
    </row>
    <row r="1971" spans="1:3">
      <c r="A1971" s="1"/>
      <c r="C1971" s="1"/>
    </row>
    <row r="1972" spans="1:3">
      <c r="A1972" s="1"/>
      <c r="C1972" s="1"/>
    </row>
    <row r="1973" spans="1:3">
      <c r="A1973" s="1"/>
      <c r="C1973" s="1"/>
    </row>
    <row r="1974" spans="1:3">
      <c r="A1974" s="1"/>
      <c r="C1974" s="1"/>
    </row>
    <row r="1975" spans="1:3">
      <c r="A1975" s="1"/>
      <c r="C1975" s="1"/>
    </row>
    <row r="1976" spans="1:3">
      <c r="A1976" s="1"/>
      <c r="C1976" s="1"/>
    </row>
    <row r="1977" spans="1:3">
      <c r="A1977" s="1"/>
      <c r="C1977" s="1"/>
    </row>
    <row r="1978" spans="1:3">
      <c r="A1978" s="1"/>
      <c r="C1978" s="1"/>
    </row>
    <row r="1979" spans="1:3">
      <c r="A1979" s="1"/>
      <c r="C1979" s="1"/>
    </row>
    <row r="1980" spans="1:3">
      <c r="A1980" s="1"/>
      <c r="C1980" s="1"/>
    </row>
    <row r="1981" spans="1:3">
      <c r="A1981" s="1"/>
      <c r="C1981" s="1"/>
    </row>
    <row r="1982" spans="1:3">
      <c r="A1982" s="1"/>
      <c r="C1982" s="1"/>
    </row>
    <row r="1983" spans="1:3">
      <c r="A1983" s="1"/>
      <c r="C1983" s="1"/>
    </row>
    <row r="1984" spans="1:3">
      <c r="A1984" s="1"/>
      <c r="C1984" s="1"/>
    </row>
    <row r="1985" spans="1:3">
      <c r="A1985" s="1"/>
      <c r="C1985" s="1"/>
    </row>
    <row r="1986" spans="1:3">
      <c r="A1986" s="1"/>
      <c r="C1986" s="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FCE9-1AAB-C44C-AEA5-FB59A069AB1B}">
  <dimension ref="A1"/>
  <sheetViews>
    <sheetView workbookViewId="0">
      <selection activeCell="D57" sqref="D57"/>
    </sheetView>
  </sheetViews>
  <sheetFormatPr baseColWidth="10" defaultColWidth="11.5" defaultRowHeight="1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dc1c62-d7e8-4781-823d-3b885271a659">
      <Terms xmlns="http://schemas.microsoft.com/office/infopath/2007/PartnerControls"/>
    </lcf76f155ced4ddcb4097134ff3c332f>
    <TaxCatchAll xmlns="e740c7a3-2f78-48b4-87a4-d18b321528dd" xsi:nil="true"/>
  </documentManagement>
</p:properties>
</file>

<file path=customXml/itemProps1.xml><?xml version="1.0" encoding="utf-8"?>
<ds:datastoreItem xmlns:ds="http://schemas.openxmlformats.org/officeDocument/2006/customXml" ds:itemID="{91140E69-DEC7-452E-BD63-EEAF8685CDD3}"/>
</file>

<file path=customXml/itemProps2.xml><?xml version="1.0" encoding="utf-8"?>
<ds:datastoreItem xmlns:ds="http://schemas.openxmlformats.org/officeDocument/2006/customXml" ds:itemID="{54BCE979-EED3-44CF-B08F-CC98E08E2905}">
  <ds:schemaRefs>
    <ds:schemaRef ds:uri="http://schemas.microsoft.com/sharepoint/v3/contenttype/forms"/>
  </ds:schemaRefs>
</ds:datastoreItem>
</file>

<file path=customXml/itemProps3.xml><?xml version="1.0" encoding="utf-8"?>
<ds:datastoreItem xmlns:ds="http://schemas.openxmlformats.org/officeDocument/2006/customXml" ds:itemID="{223A98D4-F370-4765-81A1-51FCC518B119}">
  <ds:schemaRefs>
    <ds:schemaRef ds:uri="http://purl.org/dc/terms/"/>
    <ds:schemaRef ds:uri="http://www.w3.org/XML/1998/namespace"/>
    <ds:schemaRef ds:uri="http://schemas.microsoft.com/office/infopath/2007/PartnerControls"/>
    <ds:schemaRef ds:uri="http://purl.org/dc/elements/1.1/"/>
    <ds:schemaRef ds:uri="http://schemas.openxmlformats.org/package/2006/metadata/core-properties"/>
    <ds:schemaRef ds:uri="4e6dcec9-d953-4a93-a823-62fde82cd742"/>
    <ds:schemaRef ds:uri="http://schemas.microsoft.com/office/2006/documentManagement/types"/>
    <ds:schemaRef ds:uri="c36d99ee-6b66-4cfe-9209-7684760c0ee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9</vt:i4>
      </vt:variant>
    </vt:vector>
  </HeadingPairs>
  <TitlesOfParts>
    <vt:vector size="9" baseType="lpstr">
      <vt:lpstr>1. Leeswijzer Datadictionary</vt:lpstr>
      <vt:lpstr>2. Inclusiecriteria</vt:lpstr>
      <vt:lpstr>3. Analyse informatiebehoefte</vt:lpstr>
      <vt:lpstr>4. Datadictionary Hypofyse</vt:lpstr>
      <vt:lpstr>5. DTVT</vt:lpstr>
      <vt:lpstr>6. Overige codelijsten</vt:lpstr>
      <vt:lpstr>7. Waardelijsten</vt:lpstr>
      <vt:lpstr>8. Waardelijst Hypofyse</vt:lpstr>
      <vt:lpstr>9. Openstaande punten</vt:lpstr>
    </vt:vector>
  </TitlesOfParts>
  <Manager/>
  <Company>LUMC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Rooden, S.M. van (MSTAT)</dc:creator>
  <cp:keywords/>
  <dc:description/>
  <cp:lastModifiedBy>Mark Schaap</cp:lastModifiedBy>
  <cp:revision/>
  <dcterms:created xsi:type="dcterms:W3CDTF">2015-12-02T13:44:56Z</dcterms:created>
  <dcterms:modified xsi:type="dcterms:W3CDTF">2024-11-12T10:47:19Z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MediaServiceImageTags">
    <vt:lpwstr/>
  </property>
</Properties>
</file>